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Soba Wise\Tahafuz Oraqe Muqaddisa\"/>
    </mc:Choice>
  </mc:AlternateContent>
  <xr:revisionPtr revIDLastSave="0" documentId="13_ncr:1_{FBE5DFAE-971F-4C6F-AB63-141AD160336F}" xr6:coauthVersionLast="47" xr6:coauthVersionMax="47" xr10:uidLastSave="{00000000-0000-0000-0000-000000000000}"/>
  <bookViews>
    <workbookView showVerticalScroll="0" xWindow="-120" yWindow="-120" windowWidth="19440" windowHeight="15000" tabRatio="824" activeTab="9" xr2:uid="{00000000-000D-0000-FFFF-FFFF00000000}"/>
  </bookViews>
  <sheets>
    <sheet name="Pakistan, Suba" sheetId="32" r:id="rId1"/>
    <sheet name="Pakistan,Division" sheetId="38" r:id="rId2"/>
    <sheet name="کراچی" sheetId="61" r:id="rId3"/>
    <sheet name="اندرونِ سندھ" sheetId="63" r:id="rId4"/>
    <sheet name="بلوچستان" sheetId="62" r:id="rId5"/>
    <sheet name="پنجاب" sheetId="64" r:id="rId6"/>
    <sheet name="اسلام آباد" sheetId="65" r:id="rId7"/>
    <sheet name="خیبر پختونخوا" sheetId="67" r:id="rId8"/>
    <sheet name="گلگت بلتستان" sheetId="66" r:id="rId9"/>
    <sheet name="کشمیر" sheetId="68" r:id="rId10"/>
  </sheets>
  <definedNames>
    <definedName name="_xlnm.Print_Area" localSheetId="0">'Pakistan, Suba'!$A$1:$AL$32</definedName>
    <definedName name="_xlnm.Print_Area" localSheetId="1">'Pakistan,Division'!$A$1:$AM$58</definedName>
    <definedName name="_xlnm.Print_Area" localSheetId="6">'اسلام آباد'!$A$1:$AL$30</definedName>
    <definedName name="_xlnm.Print_Area" localSheetId="3">'اندرونِ سندھ'!$A$1:$AL$30</definedName>
    <definedName name="_xlnm.Print_Area" localSheetId="4">بلوچستان!$A$1:$AL$30</definedName>
    <definedName name="_xlnm.Print_Area" localSheetId="5">پنجاب!$A$1:$AL$30</definedName>
    <definedName name="_xlnm.Print_Area" localSheetId="7">'خیبر پختونخوا'!$A$1:$AL$30</definedName>
    <definedName name="_xlnm.Print_Area" localSheetId="2">کراچی!$A$1:$AL$30</definedName>
    <definedName name="_xlnm.Print_Area" localSheetId="9">کشمیر!$A$1:$AL$30</definedName>
    <definedName name="_xlnm.Print_Area" localSheetId="8">'گلگت بلتستان'!$A$1:$AL$30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'اندرونِ سندھ'!$9:$11</definedName>
    <definedName name="_xlnm.Print_Titles" localSheetId="4">بلوچستان!$9:$11</definedName>
    <definedName name="_xlnm.Print_Titles" localSheetId="5">پنجاب!$9:$11</definedName>
    <definedName name="_xlnm.Print_Titles" localSheetId="7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8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68" l="1"/>
  <c r="AB20" i="68" s="1"/>
  <c r="AD19" i="68"/>
  <c r="AB19" i="68" s="1"/>
  <c r="AD18" i="68"/>
  <c r="AB18" i="68" s="1"/>
  <c r="AD17" i="68"/>
  <c r="AB17" i="68" s="1"/>
  <c r="AD16" i="68"/>
  <c r="AB16" i="68" s="1"/>
  <c r="AD15" i="68"/>
  <c r="AB15" i="68" s="1"/>
  <c r="AD14" i="68"/>
  <c r="AB14" i="68" s="1"/>
  <c r="AB54" i="38" s="1"/>
  <c r="AD13" i="68"/>
  <c r="AB13" i="68" s="1"/>
  <c r="AB53" i="38" s="1"/>
  <c r="AD12" i="68"/>
  <c r="AB12" i="68" s="1"/>
  <c r="AB52" i="38" s="1"/>
  <c r="AD20" i="66"/>
  <c r="AB20" i="66" s="1"/>
  <c r="AD19" i="66"/>
  <c r="AB19" i="66" s="1"/>
  <c r="AD18" i="66"/>
  <c r="AB18" i="66" s="1"/>
  <c r="AD17" i="66"/>
  <c r="AB17" i="66" s="1"/>
  <c r="AD16" i="66"/>
  <c r="AB16" i="66" s="1"/>
  <c r="AD15" i="66"/>
  <c r="AB15" i="66" s="1"/>
  <c r="AD14" i="66"/>
  <c r="AB14" i="66" s="1"/>
  <c r="AB51" i="38" s="1"/>
  <c r="AD13" i="66"/>
  <c r="AD50" i="38" s="1"/>
  <c r="AD12" i="66"/>
  <c r="AB12" i="66" s="1"/>
  <c r="AB49" i="38" s="1"/>
  <c r="AD20" i="67"/>
  <c r="AB20" i="67" s="1"/>
  <c r="AD19" i="67"/>
  <c r="AB19" i="67" s="1"/>
  <c r="AD18" i="67"/>
  <c r="AB18" i="67" s="1"/>
  <c r="AB48" i="38" s="1"/>
  <c r="AD17" i="67"/>
  <c r="AB17" i="67" s="1"/>
  <c r="AB47" i="38" s="1"/>
  <c r="AD16" i="67"/>
  <c r="AB16" i="67" s="1"/>
  <c r="AB46" i="38" s="1"/>
  <c r="AD15" i="67"/>
  <c r="AB15" i="67"/>
  <c r="AB45" i="38" s="1"/>
  <c r="AD14" i="67"/>
  <c r="AB14" i="67" s="1"/>
  <c r="AB44" i="38" s="1"/>
  <c r="AD13" i="67"/>
  <c r="AB13" i="67" s="1"/>
  <c r="AB43" i="38" s="1"/>
  <c r="AD12" i="67"/>
  <c r="AB12" i="67" s="1"/>
  <c r="AB42" i="38" s="1"/>
  <c r="AD20" i="65"/>
  <c r="AB20" i="65" s="1"/>
  <c r="AD19" i="65"/>
  <c r="AB19" i="65" s="1"/>
  <c r="AD18" i="65"/>
  <c r="AB18" i="65" s="1"/>
  <c r="AD17" i="65"/>
  <c r="AB17" i="65" s="1"/>
  <c r="AD16" i="65"/>
  <c r="AB16" i="65" s="1"/>
  <c r="AB41" i="38" s="1"/>
  <c r="AD15" i="65"/>
  <c r="AB15" i="65" s="1"/>
  <c r="AB40" i="38" s="1"/>
  <c r="AD14" i="65"/>
  <c r="AB14" i="65" s="1"/>
  <c r="AB39" i="38" s="1"/>
  <c r="AD13" i="65"/>
  <c r="AB13" i="65"/>
  <c r="AB38" i="38" s="1"/>
  <c r="AD12" i="65"/>
  <c r="AB12" i="65" s="1"/>
  <c r="AB37" i="38" s="1"/>
  <c r="AD20" i="64"/>
  <c r="AB20" i="64" s="1"/>
  <c r="AB36" i="38" s="1"/>
  <c r="AD19" i="64"/>
  <c r="AB19" i="64" s="1"/>
  <c r="AB35" i="38" s="1"/>
  <c r="AD18" i="64"/>
  <c r="AB18" i="64" s="1"/>
  <c r="AB34" i="38" s="1"/>
  <c r="AD17" i="64"/>
  <c r="AB17" i="64" s="1"/>
  <c r="AB33" i="38" s="1"/>
  <c r="AD16" i="64"/>
  <c r="AB16" i="64" s="1"/>
  <c r="AB32" i="38" s="1"/>
  <c r="AD15" i="64"/>
  <c r="AB15" i="64"/>
  <c r="AB31" i="38" s="1"/>
  <c r="AD14" i="64"/>
  <c r="AB14" i="64" s="1"/>
  <c r="AB30" i="38" s="1"/>
  <c r="AD13" i="64"/>
  <c r="AB13" i="64" s="1"/>
  <c r="AB29" i="38" s="1"/>
  <c r="AD12" i="64"/>
  <c r="AB12" i="64" s="1"/>
  <c r="AB28" i="38" s="1"/>
  <c r="AD20" i="62"/>
  <c r="AB20" i="62" s="1"/>
  <c r="AD19" i="62"/>
  <c r="AB19" i="62" s="1"/>
  <c r="AB27" i="38" s="1"/>
  <c r="AD18" i="62"/>
  <c r="AB18" i="62" s="1"/>
  <c r="AB26" i="38" s="1"/>
  <c r="AD17" i="62"/>
  <c r="AB17" i="62"/>
  <c r="AB25" i="38" s="1"/>
  <c r="AD16" i="62"/>
  <c r="AB16" i="62" s="1"/>
  <c r="AB24" i="38" s="1"/>
  <c r="AD15" i="62"/>
  <c r="AB15" i="62" s="1"/>
  <c r="AB23" i="38" s="1"/>
  <c r="AD14" i="62"/>
  <c r="AB14" i="62" s="1"/>
  <c r="AB22" i="38" s="1"/>
  <c r="AD13" i="62"/>
  <c r="AB13" i="62" s="1"/>
  <c r="AB21" i="38" s="1"/>
  <c r="AD12" i="62"/>
  <c r="AB12" i="62" s="1"/>
  <c r="AB20" i="38" s="1"/>
  <c r="AD20" i="63"/>
  <c r="AB20" i="63" s="1"/>
  <c r="AD19" i="63"/>
  <c r="AB19" i="63" s="1"/>
  <c r="AD18" i="63"/>
  <c r="AB18" i="63" s="1"/>
  <c r="AD17" i="63"/>
  <c r="AB17" i="63" s="1"/>
  <c r="AB19" i="38" s="1"/>
  <c r="AD16" i="63"/>
  <c r="AB16" i="63" s="1"/>
  <c r="AB18" i="38" s="1"/>
  <c r="AD15" i="63"/>
  <c r="AB15" i="63" s="1"/>
  <c r="AB17" i="38" s="1"/>
  <c r="AD14" i="63"/>
  <c r="AB14" i="63" s="1"/>
  <c r="AB16" i="38" s="1"/>
  <c r="AD13" i="63"/>
  <c r="AB13" i="63" s="1"/>
  <c r="AB15" i="38" s="1"/>
  <c r="AD12" i="63"/>
  <c r="AB12" i="63" s="1"/>
  <c r="AB14" i="38" s="1"/>
  <c r="B12" i="38"/>
  <c r="C12" i="38"/>
  <c r="D12" i="38"/>
  <c r="E12" i="38"/>
  <c r="F12" i="38"/>
  <c r="G12" i="38"/>
  <c r="H12" i="38"/>
  <c r="I12" i="38"/>
  <c r="J12" i="38"/>
  <c r="K12" i="38"/>
  <c r="L12" i="38"/>
  <c r="M12" i="38"/>
  <c r="N12" i="38"/>
  <c r="O12" i="38"/>
  <c r="P12" i="38"/>
  <c r="Q12" i="38"/>
  <c r="R12" i="38"/>
  <c r="S12" i="38"/>
  <c r="T12" i="38"/>
  <c r="U12" i="38"/>
  <c r="V12" i="38"/>
  <c r="W12" i="38"/>
  <c r="X12" i="38"/>
  <c r="Y12" i="38"/>
  <c r="Z12" i="38"/>
  <c r="AA12" i="38"/>
  <c r="AC12" i="38"/>
  <c r="AE12" i="38"/>
  <c r="AF12" i="38"/>
  <c r="AG12" i="38"/>
  <c r="AH12" i="38"/>
  <c r="AI12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N13" i="38"/>
  <c r="O13" i="38"/>
  <c r="P13" i="38"/>
  <c r="Q13" i="38"/>
  <c r="R13" i="38"/>
  <c r="S13" i="38"/>
  <c r="T13" i="38"/>
  <c r="U13" i="38"/>
  <c r="V13" i="38"/>
  <c r="W13" i="38"/>
  <c r="X13" i="38"/>
  <c r="Y13" i="38"/>
  <c r="Z13" i="38"/>
  <c r="AA13" i="38"/>
  <c r="AC13" i="38"/>
  <c r="AE13" i="38"/>
  <c r="AF13" i="38"/>
  <c r="AG13" i="38"/>
  <c r="AH13" i="38"/>
  <c r="AI13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N14" i="38"/>
  <c r="O14" i="38"/>
  <c r="P14" i="38"/>
  <c r="Q14" i="38"/>
  <c r="R14" i="38"/>
  <c r="S14" i="38"/>
  <c r="T14" i="38"/>
  <c r="U14" i="38"/>
  <c r="V14" i="38"/>
  <c r="W14" i="38"/>
  <c r="X14" i="38"/>
  <c r="Y14" i="38"/>
  <c r="Z14" i="38"/>
  <c r="AA14" i="38"/>
  <c r="AC14" i="38"/>
  <c r="AD14" i="38"/>
  <c r="AE14" i="38"/>
  <c r="AF14" i="38"/>
  <c r="AG14" i="38"/>
  <c r="AH14" i="38"/>
  <c r="AI14" i="38"/>
  <c r="B15" i="38"/>
  <c r="C15" i="38"/>
  <c r="D15" i="38"/>
  <c r="E15" i="38"/>
  <c r="F15" i="38"/>
  <c r="G15" i="38"/>
  <c r="H15" i="38"/>
  <c r="I15" i="38"/>
  <c r="J15" i="38"/>
  <c r="K15" i="38"/>
  <c r="L15" i="38"/>
  <c r="M15" i="38"/>
  <c r="N15" i="38"/>
  <c r="O15" i="38"/>
  <c r="P15" i="38"/>
  <c r="Q15" i="38"/>
  <c r="R15" i="38"/>
  <c r="S15" i="38"/>
  <c r="T15" i="38"/>
  <c r="U15" i="38"/>
  <c r="V15" i="38"/>
  <c r="W15" i="38"/>
  <c r="X15" i="38"/>
  <c r="Y15" i="38"/>
  <c r="Z15" i="38"/>
  <c r="AA15" i="38"/>
  <c r="AC15" i="38"/>
  <c r="AD15" i="38"/>
  <c r="AE15" i="38"/>
  <c r="AF15" i="38"/>
  <c r="AG15" i="38"/>
  <c r="AH15" i="38"/>
  <c r="AI15" i="38"/>
  <c r="B16" i="38"/>
  <c r="C16" i="38"/>
  <c r="D16" i="38"/>
  <c r="E16" i="38"/>
  <c r="F16" i="38"/>
  <c r="G16" i="38"/>
  <c r="H16" i="38"/>
  <c r="I16" i="38"/>
  <c r="J16" i="38"/>
  <c r="K16" i="38"/>
  <c r="L16" i="38"/>
  <c r="M16" i="38"/>
  <c r="N16" i="38"/>
  <c r="O16" i="38"/>
  <c r="P16" i="38"/>
  <c r="Q16" i="38"/>
  <c r="R16" i="38"/>
  <c r="S16" i="38"/>
  <c r="T16" i="38"/>
  <c r="U16" i="38"/>
  <c r="V16" i="38"/>
  <c r="W16" i="38"/>
  <c r="X16" i="38"/>
  <c r="Y16" i="38"/>
  <c r="Z16" i="38"/>
  <c r="AA16" i="38"/>
  <c r="AC16" i="38"/>
  <c r="AD16" i="38"/>
  <c r="AE16" i="38"/>
  <c r="AF16" i="38"/>
  <c r="AG16" i="38"/>
  <c r="AH16" i="38"/>
  <c r="AI16" i="38"/>
  <c r="B17" i="38"/>
  <c r="C17" i="38"/>
  <c r="D17" i="38"/>
  <c r="E17" i="38"/>
  <c r="F17" i="38"/>
  <c r="G17" i="38"/>
  <c r="H17" i="38"/>
  <c r="I17" i="38"/>
  <c r="J17" i="38"/>
  <c r="K17" i="38"/>
  <c r="L17" i="38"/>
  <c r="M17" i="38"/>
  <c r="N17" i="38"/>
  <c r="O17" i="38"/>
  <c r="P17" i="38"/>
  <c r="Q17" i="38"/>
  <c r="R17" i="38"/>
  <c r="S17" i="38"/>
  <c r="T17" i="38"/>
  <c r="U17" i="38"/>
  <c r="V17" i="38"/>
  <c r="W17" i="38"/>
  <c r="X17" i="38"/>
  <c r="Y17" i="38"/>
  <c r="Z17" i="38"/>
  <c r="AA17" i="38"/>
  <c r="AC17" i="38"/>
  <c r="AD17" i="38"/>
  <c r="AE17" i="38"/>
  <c r="AF17" i="38"/>
  <c r="AG17" i="38"/>
  <c r="AH17" i="38"/>
  <c r="AI17" i="38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O18" i="38"/>
  <c r="P18" i="38"/>
  <c r="Q18" i="38"/>
  <c r="R18" i="38"/>
  <c r="S18" i="38"/>
  <c r="T18" i="38"/>
  <c r="U18" i="38"/>
  <c r="V18" i="38"/>
  <c r="W18" i="38"/>
  <c r="X18" i="38"/>
  <c r="Y18" i="38"/>
  <c r="Z18" i="38"/>
  <c r="AA18" i="38"/>
  <c r="AC18" i="38"/>
  <c r="AD18" i="38"/>
  <c r="AE18" i="38"/>
  <c r="AF18" i="38"/>
  <c r="AG18" i="38"/>
  <c r="AH18" i="38"/>
  <c r="AI18" i="38"/>
  <c r="B19" i="38"/>
  <c r="C19" i="38"/>
  <c r="D19" i="38"/>
  <c r="E19" i="38"/>
  <c r="F19" i="38"/>
  <c r="G19" i="38"/>
  <c r="H19" i="38"/>
  <c r="I19" i="38"/>
  <c r="J19" i="38"/>
  <c r="K19" i="38"/>
  <c r="L19" i="38"/>
  <c r="M19" i="38"/>
  <c r="N19" i="38"/>
  <c r="O19" i="38"/>
  <c r="P19" i="38"/>
  <c r="Q19" i="38"/>
  <c r="R19" i="38"/>
  <c r="S19" i="38"/>
  <c r="T19" i="38"/>
  <c r="U19" i="38"/>
  <c r="V19" i="38"/>
  <c r="W19" i="38"/>
  <c r="X19" i="38"/>
  <c r="Y19" i="38"/>
  <c r="Z19" i="38"/>
  <c r="AA19" i="38"/>
  <c r="AC19" i="38"/>
  <c r="AE19" i="38"/>
  <c r="AF19" i="38"/>
  <c r="AG19" i="38"/>
  <c r="AH19" i="38"/>
  <c r="AI19" i="38"/>
  <c r="B20" i="38"/>
  <c r="C20" i="38"/>
  <c r="D20" i="38"/>
  <c r="E20" i="38"/>
  <c r="F20" i="38"/>
  <c r="G20" i="38"/>
  <c r="H20" i="38"/>
  <c r="I20" i="38"/>
  <c r="J20" i="38"/>
  <c r="K20" i="38"/>
  <c r="L20" i="38"/>
  <c r="M20" i="38"/>
  <c r="N20" i="38"/>
  <c r="O20" i="38"/>
  <c r="P20" i="38"/>
  <c r="Q20" i="38"/>
  <c r="R20" i="38"/>
  <c r="S20" i="38"/>
  <c r="T20" i="38"/>
  <c r="U20" i="38"/>
  <c r="V20" i="38"/>
  <c r="W20" i="38"/>
  <c r="X20" i="38"/>
  <c r="Y20" i="38"/>
  <c r="Z20" i="38"/>
  <c r="AA20" i="38"/>
  <c r="AC20" i="38"/>
  <c r="AE20" i="38"/>
  <c r="AF20" i="38"/>
  <c r="AG20" i="38"/>
  <c r="AH20" i="38"/>
  <c r="AI20" i="38"/>
  <c r="B21" i="38"/>
  <c r="C21" i="38"/>
  <c r="D21" i="38"/>
  <c r="E21" i="38"/>
  <c r="F21" i="38"/>
  <c r="G21" i="38"/>
  <c r="H21" i="38"/>
  <c r="I21" i="38"/>
  <c r="J21" i="38"/>
  <c r="K21" i="38"/>
  <c r="L21" i="38"/>
  <c r="M21" i="38"/>
  <c r="N21" i="38"/>
  <c r="O21" i="38"/>
  <c r="P21" i="38"/>
  <c r="Q21" i="38"/>
  <c r="R21" i="38"/>
  <c r="S21" i="38"/>
  <c r="T21" i="38"/>
  <c r="U21" i="38"/>
  <c r="V21" i="38"/>
  <c r="W21" i="38"/>
  <c r="X21" i="38"/>
  <c r="Y21" i="38"/>
  <c r="Z21" i="38"/>
  <c r="AA21" i="38"/>
  <c r="AC21" i="38"/>
  <c r="AD21" i="38"/>
  <c r="AE21" i="38"/>
  <c r="AF21" i="38"/>
  <c r="AG21" i="38"/>
  <c r="AH21" i="38"/>
  <c r="AI21" i="38"/>
  <c r="B22" i="38"/>
  <c r="C22" i="38"/>
  <c r="D22" i="38"/>
  <c r="E22" i="38"/>
  <c r="F22" i="38"/>
  <c r="G22" i="38"/>
  <c r="H22" i="38"/>
  <c r="I22" i="38"/>
  <c r="J22" i="38"/>
  <c r="K22" i="38"/>
  <c r="L22" i="38"/>
  <c r="M22" i="38"/>
  <c r="N22" i="38"/>
  <c r="O22" i="38"/>
  <c r="P22" i="38"/>
  <c r="Q22" i="38"/>
  <c r="R22" i="38"/>
  <c r="S22" i="38"/>
  <c r="T22" i="38"/>
  <c r="U22" i="38"/>
  <c r="V22" i="38"/>
  <c r="W22" i="38"/>
  <c r="X22" i="38"/>
  <c r="Y22" i="38"/>
  <c r="Z22" i="38"/>
  <c r="AA22" i="38"/>
  <c r="AC22" i="38"/>
  <c r="AE22" i="38"/>
  <c r="AF22" i="38"/>
  <c r="AG22" i="38"/>
  <c r="AH22" i="38"/>
  <c r="AI22" i="38"/>
  <c r="B23" i="38"/>
  <c r="C23" i="38"/>
  <c r="D23" i="38"/>
  <c r="E23" i="38"/>
  <c r="F23" i="38"/>
  <c r="G23" i="38"/>
  <c r="H23" i="38"/>
  <c r="I23" i="38"/>
  <c r="J23" i="38"/>
  <c r="K23" i="38"/>
  <c r="L23" i="38"/>
  <c r="M23" i="38"/>
  <c r="N23" i="38"/>
  <c r="O23" i="38"/>
  <c r="P23" i="38"/>
  <c r="Q23" i="38"/>
  <c r="R23" i="38"/>
  <c r="S23" i="38"/>
  <c r="T23" i="38"/>
  <c r="U23" i="38"/>
  <c r="V23" i="38"/>
  <c r="W23" i="38"/>
  <c r="X23" i="38"/>
  <c r="Y23" i="38"/>
  <c r="Z23" i="38"/>
  <c r="AA23" i="38"/>
  <c r="AC23" i="38"/>
  <c r="AD23" i="38"/>
  <c r="AE23" i="38"/>
  <c r="AF23" i="38"/>
  <c r="AG23" i="38"/>
  <c r="AH23" i="38"/>
  <c r="AI23" i="38"/>
  <c r="B24" i="38"/>
  <c r="C24" i="38"/>
  <c r="D24" i="38"/>
  <c r="E24" i="38"/>
  <c r="F24" i="38"/>
  <c r="G24" i="38"/>
  <c r="H24" i="38"/>
  <c r="I24" i="38"/>
  <c r="J24" i="38"/>
  <c r="K24" i="38"/>
  <c r="L24" i="38"/>
  <c r="M24" i="38"/>
  <c r="N24" i="38"/>
  <c r="O24" i="38"/>
  <c r="P24" i="38"/>
  <c r="Q24" i="38"/>
  <c r="R24" i="38"/>
  <c r="S24" i="38"/>
  <c r="T24" i="38"/>
  <c r="U24" i="38"/>
  <c r="V24" i="38"/>
  <c r="W24" i="38"/>
  <c r="X24" i="38"/>
  <c r="Y24" i="38"/>
  <c r="Z24" i="38"/>
  <c r="AA24" i="38"/>
  <c r="AC24" i="38"/>
  <c r="AE24" i="38"/>
  <c r="AF24" i="38"/>
  <c r="AG24" i="38"/>
  <c r="AH24" i="38"/>
  <c r="AI24" i="38"/>
  <c r="B25" i="38"/>
  <c r="C25" i="38"/>
  <c r="D25" i="38"/>
  <c r="E25" i="38"/>
  <c r="F25" i="38"/>
  <c r="G25" i="38"/>
  <c r="H25" i="38"/>
  <c r="I25" i="38"/>
  <c r="J25" i="38"/>
  <c r="K25" i="38"/>
  <c r="L25" i="38"/>
  <c r="M25" i="38"/>
  <c r="N25" i="38"/>
  <c r="O25" i="38"/>
  <c r="P25" i="38"/>
  <c r="Q25" i="38"/>
  <c r="R25" i="38"/>
  <c r="S25" i="38"/>
  <c r="T25" i="38"/>
  <c r="U25" i="38"/>
  <c r="V25" i="38"/>
  <c r="W25" i="38"/>
  <c r="X25" i="38"/>
  <c r="Y25" i="38"/>
  <c r="Z25" i="38"/>
  <c r="AA25" i="38"/>
  <c r="AC25" i="38"/>
  <c r="AD25" i="38"/>
  <c r="AE25" i="38"/>
  <c r="AF25" i="38"/>
  <c r="AG25" i="38"/>
  <c r="AH25" i="38"/>
  <c r="AI25" i="38"/>
  <c r="B26" i="38"/>
  <c r="C26" i="38"/>
  <c r="D26" i="38"/>
  <c r="E26" i="38"/>
  <c r="F26" i="38"/>
  <c r="G26" i="38"/>
  <c r="H26" i="38"/>
  <c r="I26" i="38"/>
  <c r="J26" i="38"/>
  <c r="K26" i="38"/>
  <c r="L26" i="38"/>
  <c r="M26" i="38"/>
  <c r="N26" i="38"/>
  <c r="O26" i="38"/>
  <c r="P26" i="38"/>
  <c r="Q26" i="38"/>
  <c r="R26" i="38"/>
  <c r="S26" i="38"/>
  <c r="T26" i="38"/>
  <c r="U26" i="38"/>
  <c r="V26" i="38"/>
  <c r="W26" i="38"/>
  <c r="X26" i="38"/>
  <c r="Y26" i="38"/>
  <c r="Z26" i="38"/>
  <c r="AA26" i="38"/>
  <c r="AC26" i="38"/>
  <c r="AD26" i="38"/>
  <c r="AE26" i="38"/>
  <c r="AF26" i="38"/>
  <c r="AG26" i="38"/>
  <c r="AH26" i="38"/>
  <c r="AI26" i="38"/>
  <c r="B27" i="38"/>
  <c r="C27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W27" i="38"/>
  <c r="X27" i="38"/>
  <c r="Y27" i="38"/>
  <c r="Z27" i="38"/>
  <c r="AA27" i="38"/>
  <c r="AC27" i="38"/>
  <c r="AE27" i="38"/>
  <c r="AF27" i="38"/>
  <c r="AG27" i="38"/>
  <c r="AH27" i="38"/>
  <c r="AI27" i="38"/>
  <c r="B28" i="38"/>
  <c r="C28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W28" i="38"/>
  <c r="X28" i="38"/>
  <c r="Y28" i="38"/>
  <c r="Z28" i="38"/>
  <c r="AA28" i="38"/>
  <c r="AC28" i="38"/>
  <c r="AD28" i="38"/>
  <c r="AE28" i="38"/>
  <c r="AF28" i="38"/>
  <c r="AG28" i="38"/>
  <c r="AH28" i="38"/>
  <c r="AI28" i="38"/>
  <c r="B29" i="38"/>
  <c r="C29" i="38"/>
  <c r="D29" i="38"/>
  <c r="E29" i="38"/>
  <c r="F29" i="38"/>
  <c r="G29" i="38"/>
  <c r="H29" i="38"/>
  <c r="I29" i="38"/>
  <c r="J29" i="38"/>
  <c r="K29" i="38"/>
  <c r="L29" i="38"/>
  <c r="M29" i="38"/>
  <c r="N29" i="38"/>
  <c r="O29" i="38"/>
  <c r="P29" i="38"/>
  <c r="Q29" i="38"/>
  <c r="R29" i="38"/>
  <c r="S29" i="38"/>
  <c r="T29" i="38"/>
  <c r="U29" i="38"/>
  <c r="V29" i="38"/>
  <c r="W29" i="38"/>
  <c r="X29" i="38"/>
  <c r="Y29" i="38"/>
  <c r="Z29" i="38"/>
  <c r="AA29" i="38"/>
  <c r="AC29" i="38"/>
  <c r="AE29" i="38"/>
  <c r="AF29" i="38"/>
  <c r="AG29" i="38"/>
  <c r="AH29" i="38"/>
  <c r="AI29" i="38"/>
  <c r="B30" i="38"/>
  <c r="C30" i="38"/>
  <c r="D30" i="38"/>
  <c r="E30" i="38"/>
  <c r="F30" i="38"/>
  <c r="G30" i="38"/>
  <c r="H30" i="38"/>
  <c r="I30" i="38"/>
  <c r="J30" i="38"/>
  <c r="K30" i="38"/>
  <c r="L30" i="38"/>
  <c r="M30" i="38"/>
  <c r="N30" i="38"/>
  <c r="O30" i="38"/>
  <c r="P30" i="38"/>
  <c r="Q30" i="38"/>
  <c r="R30" i="38"/>
  <c r="S30" i="38"/>
  <c r="T30" i="38"/>
  <c r="U30" i="38"/>
  <c r="V30" i="38"/>
  <c r="W30" i="38"/>
  <c r="X30" i="38"/>
  <c r="Y30" i="38"/>
  <c r="Z30" i="38"/>
  <c r="AA30" i="38"/>
  <c r="AC30" i="38"/>
  <c r="AE30" i="38"/>
  <c r="AF30" i="38"/>
  <c r="AG30" i="38"/>
  <c r="AH30" i="38"/>
  <c r="AI30" i="38"/>
  <c r="B31" i="38"/>
  <c r="C31" i="38"/>
  <c r="D31" i="38"/>
  <c r="E31" i="38"/>
  <c r="F31" i="38"/>
  <c r="G31" i="38"/>
  <c r="H31" i="38"/>
  <c r="I31" i="38"/>
  <c r="J31" i="38"/>
  <c r="K31" i="38"/>
  <c r="L31" i="38"/>
  <c r="M31" i="38"/>
  <c r="N31" i="38"/>
  <c r="O31" i="38"/>
  <c r="P31" i="38"/>
  <c r="Q31" i="38"/>
  <c r="R31" i="38"/>
  <c r="S31" i="38"/>
  <c r="T31" i="38"/>
  <c r="U31" i="38"/>
  <c r="V31" i="38"/>
  <c r="W31" i="38"/>
  <c r="X31" i="38"/>
  <c r="Y31" i="38"/>
  <c r="Z31" i="38"/>
  <c r="AA31" i="38"/>
  <c r="AC31" i="38"/>
  <c r="AD31" i="38"/>
  <c r="AE31" i="38"/>
  <c r="AF31" i="38"/>
  <c r="AG31" i="38"/>
  <c r="AH31" i="38"/>
  <c r="AI31" i="38"/>
  <c r="B32" i="38"/>
  <c r="C32" i="38"/>
  <c r="D32" i="38"/>
  <c r="E32" i="38"/>
  <c r="F32" i="38"/>
  <c r="G32" i="38"/>
  <c r="H32" i="38"/>
  <c r="I32" i="38"/>
  <c r="J32" i="38"/>
  <c r="K32" i="38"/>
  <c r="L32" i="38"/>
  <c r="M32" i="38"/>
  <c r="N32" i="38"/>
  <c r="O32" i="38"/>
  <c r="P32" i="38"/>
  <c r="Q32" i="38"/>
  <c r="R32" i="38"/>
  <c r="S32" i="38"/>
  <c r="T32" i="38"/>
  <c r="U32" i="38"/>
  <c r="V32" i="38"/>
  <c r="W32" i="38"/>
  <c r="X32" i="38"/>
  <c r="Y32" i="38"/>
  <c r="Z32" i="38"/>
  <c r="AA32" i="38"/>
  <c r="AC32" i="38"/>
  <c r="AE32" i="38"/>
  <c r="AF32" i="38"/>
  <c r="AG32" i="38"/>
  <c r="AH32" i="38"/>
  <c r="AI32" i="38"/>
  <c r="B33" i="38"/>
  <c r="C33" i="38"/>
  <c r="D33" i="38"/>
  <c r="E33" i="38"/>
  <c r="F33" i="38"/>
  <c r="G33" i="38"/>
  <c r="H33" i="38"/>
  <c r="I33" i="38"/>
  <c r="J33" i="38"/>
  <c r="K33" i="38"/>
  <c r="L33" i="38"/>
  <c r="M33" i="38"/>
  <c r="N33" i="38"/>
  <c r="O33" i="38"/>
  <c r="P33" i="38"/>
  <c r="Q33" i="38"/>
  <c r="R33" i="38"/>
  <c r="S33" i="38"/>
  <c r="T33" i="38"/>
  <c r="U33" i="38"/>
  <c r="V33" i="38"/>
  <c r="W33" i="38"/>
  <c r="X33" i="38"/>
  <c r="Y33" i="38"/>
  <c r="Z33" i="38"/>
  <c r="AA33" i="38"/>
  <c r="AC33" i="38"/>
  <c r="AE33" i="38"/>
  <c r="AF33" i="38"/>
  <c r="AG33" i="38"/>
  <c r="AH33" i="38"/>
  <c r="AI33" i="38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C34" i="38"/>
  <c r="AD34" i="38"/>
  <c r="AE34" i="38"/>
  <c r="AF34" i="38"/>
  <c r="AG34" i="38"/>
  <c r="AH34" i="38"/>
  <c r="AI34" i="38"/>
  <c r="B35" i="38"/>
  <c r="C35" i="38"/>
  <c r="D35" i="38"/>
  <c r="E35" i="38"/>
  <c r="F35" i="38"/>
  <c r="G35" i="38"/>
  <c r="H35" i="38"/>
  <c r="I35" i="38"/>
  <c r="J35" i="38"/>
  <c r="K35" i="38"/>
  <c r="L35" i="38"/>
  <c r="M35" i="38"/>
  <c r="N35" i="38"/>
  <c r="O35" i="38"/>
  <c r="P35" i="38"/>
  <c r="Q35" i="38"/>
  <c r="R35" i="38"/>
  <c r="S35" i="38"/>
  <c r="T35" i="38"/>
  <c r="U35" i="38"/>
  <c r="V35" i="38"/>
  <c r="W35" i="38"/>
  <c r="X35" i="38"/>
  <c r="Y35" i="38"/>
  <c r="Z35" i="38"/>
  <c r="AA35" i="38"/>
  <c r="AC35" i="38"/>
  <c r="AD35" i="38"/>
  <c r="AE35" i="38"/>
  <c r="AF35" i="38"/>
  <c r="AG35" i="38"/>
  <c r="AH35" i="38"/>
  <c r="AI35" i="38"/>
  <c r="B36" i="38"/>
  <c r="C36" i="38"/>
  <c r="D36" i="38"/>
  <c r="E36" i="38"/>
  <c r="F36" i="38"/>
  <c r="G36" i="38"/>
  <c r="H36" i="38"/>
  <c r="I36" i="38"/>
  <c r="J36" i="38"/>
  <c r="K36" i="38"/>
  <c r="L36" i="38"/>
  <c r="M36" i="38"/>
  <c r="N36" i="38"/>
  <c r="O36" i="38"/>
  <c r="P36" i="38"/>
  <c r="Q36" i="38"/>
  <c r="R36" i="38"/>
  <c r="S36" i="38"/>
  <c r="T36" i="38"/>
  <c r="U36" i="38"/>
  <c r="V36" i="38"/>
  <c r="W36" i="38"/>
  <c r="X36" i="38"/>
  <c r="Y36" i="38"/>
  <c r="Z36" i="38"/>
  <c r="AA36" i="38"/>
  <c r="AC36" i="38"/>
  <c r="AD36" i="38"/>
  <c r="AE36" i="38"/>
  <c r="AF36" i="38"/>
  <c r="AG36" i="38"/>
  <c r="AH36" i="38"/>
  <c r="AI36" i="38"/>
  <c r="B37" i="38"/>
  <c r="C37" i="38"/>
  <c r="D37" i="38"/>
  <c r="E37" i="38"/>
  <c r="F37" i="38"/>
  <c r="G37" i="38"/>
  <c r="H37" i="38"/>
  <c r="I37" i="38"/>
  <c r="J37" i="38"/>
  <c r="K37" i="38"/>
  <c r="L37" i="38"/>
  <c r="M37" i="38"/>
  <c r="N37" i="38"/>
  <c r="O37" i="38"/>
  <c r="P37" i="38"/>
  <c r="Q37" i="38"/>
  <c r="R37" i="38"/>
  <c r="S37" i="38"/>
  <c r="T37" i="38"/>
  <c r="U37" i="38"/>
  <c r="V37" i="38"/>
  <c r="W37" i="38"/>
  <c r="X37" i="38"/>
  <c r="Y37" i="38"/>
  <c r="Z37" i="38"/>
  <c r="AA37" i="38"/>
  <c r="AC37" i="38"/>
  <c r="AD37" i="38"/>
  <c r="AE37" i="38"/>
  <c r="AF37" i="38"/>
  <c r="AG37" i="38"/>
  <c r="AH37" i="38"/>
  <c r="AI37" i="38"/>
  <c r="B38" i="38"/>
  <c r="C38" i="38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C38" i="38"/>
  <c r="AD38" i="38"/>
  <c r="AE38" i="38"/>
  <c r="AF38" i="38"/>
  <c r="AG38" i="38"/>
  <c r="AH38" i="38"/>
  <c r="AI38" i="38"/>
  <c r="B39" i="38"/>
  <c r="C39" i="38"/>
  <c r="D39" i="38"/>
  <c r="E39" i="38"/>
  <c r="F39" i="38"/>
  <c r="G39" i="38"/>
  <c r="H39" i="38"/>
  <c r="I39" i="38"/>
  <c r="J39" i="38"/>
  <c r="K39" i="38"/>
  <c r="L39" i="38"/>
  <c r="M39" i="38"/>
  <c r="N39" i="38"/>
  <c r="O39" i="38"/>
  <c r="P39" i="38"/>
  <c r="Q39" i="38"/>
  <c r="R39" i="38"/>
  <c r="S39" i="38"/>
  <c r="T39" i="38"/>
  <c r="U39" i="38"/>
  <c r="V39" i="38"/>
  <c r="W39" i="38"/>
  <c r="X39" i="38"/>
  <c r="Y39" i="38"/>
  <c r="Z39" i="38"/>
  <c r="AA39" i="38"/>
  <c r="AC39" i="38"/>
  <c r="AD39" i="38"/>
  <c r="AE39" i="38"/>
  <c r="AF39" i="38"/>
  <c r="AG39" i="38"/>
  <c r="AH39" i="38"/>
  <c r="AI39" i="38"/>
  <c r="B40" i="38"/>
  <c r="C40" i="38"/>
  <c r="D40" i="38"/>
  <c r="E40" i="38"/>
  <c r="F40" i="38"/>
  <c r="G40" i="38"/>
  <c r="H40" i="38"/>
  <c r="I40" i="38"/>
  <c r="J40" i="38"/>
  <c r="K40" i="38"/>
  <c r="L40" i="38"/>
  <c r="M40" i="38"/>
  <c r="N40" i="38"/>
  <c r="O40" i="38"/>
  <c r="P40" i="38"/>
  <c r="Q40" i="38"/>
  <c r="R40" i="38"/>
  <c r="S40" i="38"/>
  <c r="T40" i="38"/>
  <c r="U40" i="38"/>
  <c r="V40" i="38"/>
  <c r="W40" i="38"/>
  <c r="X40" i="38"/>
  <c r="Y40" i="38"/>
  <c r="Z40" i="38"/>
  <c r="AA40" i="38"/>
  <c r="AC40" i="38"/>
  <c r="AE40" i="38"/>
  <c r="AF40" i="38"/>
  <c r="AG40" i="38"/>
  <c r="AH40" i="38"/>
  <c r="AI40" i="38"/>
  <c r="B41" i="38"/>
  <c r="C41" i="38"/>
  <c r="D41" i="38"/>
  <c r="E41" i="38"/>
  <c r="F41" i="38"/>
  <c r="G41" i="38"/>
  <c r="H41" i="38"/>
  <c r="I41" i="38"/>
  <c r="J41" i="38"/>
  <c r="K41" i="38"/>
  <c r="L41" i="38"/>
  <c r="M41" i="38"/>
  <c r="N41" i="38"/>
  <c r="O41" i="38"/>
  <c r="P41" i="38"/>
  <c r="Q41" i="38"/>
  <c r="R41" i="38"/>
  <c r="S41" i="38"/>
  <c r="T41" i="38"/>
  <c r="U41" i="38"/>
  <c r="V41" i="38"/>
  <c r="W41" i="38"/>
  <c r="X41" i="38"/>
  <c r="Y41" i="38"/>
  <c r="Z41" i="38"/>
  <c r="AA41" i="38"/>
  <c r="AC41" i="38"/>
  <c r="AD41" i="38"/>
  <c r="AE41" i="38"/>
  <c r="AF41" i="38"/>
  <c r="AG41" i="38"/>
  <c r="AH41" i="38"/>
  <c r="AI41" i="38"/>
  <c r="B42" i="38"/>
  <c r="C42" i="38"/>
  <c r="D42" i="38"/>
  <c r="E42" i="38"/>
  <c r="F42" i="38"/>
  <c r="G42" i="38"/>
  <c r="H42" i="38"/>
  <c r="I42" i="38"/>
  <c r="J42" i="38"/>
  <c r="K42" i="38"/>
  <c r="L42" i="38"/>
  <c r="M42" i="38"/>
  <c r="N42" i="38"/>
  <c r="O42" i="38"/>
  <c r="P42" i="38"/>
  <c r="Q42" i="38"/>
  <c r="R42" i="38"/>
  <c r="S42" i="38"/>
  <c r="T42" i="38"/>
  <c r="U42" i="38"/>
  <c r="V42" i="38"/>
  <c r="W42" i="38"/>
  <c r="X42" i="38"/>
  <c r="Y42" i="38"/>
  <c r="Z42" i="38"/>
  <c r="AA42" i="38"/>
  <c r="AC42" i="38"/>
  <c r="AE42" i="38"/>
  <c r="AF42" i="38"/>
  <c r="AG42" i="38"/>
  <c r="AH42" i="38"/>
  <c r="AI42" i="38"/>
  <c r="B43" i="38"/>
  <c r="C43" i="38"/>
  <c r="D43" i="38"/>
  <c r="E43" i="38"/>
  <c r="F43" i="38"/>
  <c r="G43" i="38"/>
  <c r="H43" i="38"/>
  <c r="I43" i="38"/>
  <c r="J43" i="38"/>
  <c r="K43" i="38"/>
  <c r="L43" i="38"/>
  <c r="M43" i="38"/>
  <c r="N43" i="38"/>
  <c r="O43" i="38"/>
  <c r="P43" i="38"/>
  <c r="Q43" i="38"/>
  <c r="R43" i="38"/>
  <c r="S43" i="38"/>
  <c r="T43" i="38"/>
  <c r="U43" i="38"/>
  <c r="V43" i="38"/>
  <c r="W43" i="38"/>
  <c r="X43" i="38"/>
  <c r="Y43" i="38"/>
  <c r="Z43" i="38"/>
  <c r="AA43" i="38"/>
  <c r="AC43" i="38"/>
  <c r="AE43" i="38"/>
  <c r="AF43" i="38"/>
  <c r="AG43" i="38"/>
  <c r="AH43" i="38"/>
  <c r="AI43" i="38"/>
  <c r="B44" i="38"/>
  <c r="C44" i="38"/>
  <c r="D44" i="38"/>
  <c r="E44" i="38"/>
  <c r="F44" i="38"/>
  <c r="G44" i="38"/>
  <c r="H44" i="38"/>
  <c r="I44" i="38"/>
  <c r="J44" i="38"/>
  <c r="K44" i="38"/>
  <c r="L44" i="38"/>
  <c r="M44" i="38"/>
  <c r="N44" i="38"/>
  <c r="O44" i="38"/>
  <c r="P44" i="38"/>
  <c r="Q44" i="38"/>
  <c r="R44" i="38"/>
  <c r="S44" i="38"/>
  <c r="T44" i="38"/>
  <c r="U44" i="38"/>
  <c r="V44" i="38"/>
  <c r="W44" i="38"/>
  <c r="X44" i="38"/>
  <c r="Y44" i="38"/>
  <c r="Z44" i="38"/>
  <c r="AA44" i="38"/>
  <c r="AC44" i="38"/>
  <c r="AD44" i="38"/>
  <c r="AE44" i="38"/>
  <c r="AF44" i="38"/>
  <c r="AG44" i="38"/>
  <c r="AH44" i="38"/>
  <c r="AI44" i="38"/>
  <c r="B45" i="38"/>
  <c r="C45" i="38"/>
  <c r="D45" i="38"/>
  <c r="E45" i="38"/>
  <c r="F45" i="38"/>
  <c r="G45" i="38"/>
  <c r="H45" i="38"/>
  <c r="I45" i="38"/>
  <c r="J45" i="38"/>
  <c r="K45" i="38"/>
  <c r="L45" i="38"/>
  <c r="M45" i="38"/>
  <c r="N45" i="38"/>
  <c r="O45" i="38"/>
  <c r="P45" i="38"/>
  <c r="Q45" i="38"/>
  <c r="R45" i="38"/>
  <c r="S45" i="38"/>
  <c r="T45" i="38"/>
  <c r="U45" i="38"/>
  <c r="V45" i="38"/>
  <c r="W45" i="38"/>
  <c r="X45" i="38"/>
  <c r="Y45" i="38"/>
  <c r="Z45" i="38"/>
  <c r="AA45" i="38"/>
  <c r="AC45" i="38"/>
  <c r="AD45" i="38"/>
  <c r="AE45" i="38"/>
  <c r="AF45" i="38"/>
  <c r="AG45" i="38"/>
  <c r="AH45" i="38"/>
  <c r="AI45" i="38"/>
  <c r="B46" i="38"/>
  <c r="C46" i="38"/>
  <c r="D46" i="38"/>
  <c r="E46" i="38"/>
  <c r="F46" i="38"/>
  <c r="G46" i="38"/>
  <c r="H46" i="38"/>
  <c r="I46" i="38"/>
  <c r="J46" i="38"/>
  <c r="K46" i="38"/>
  <c r="L46" i="38"/>
  <c r="M46" i="38"/>
  <c r="N46" i="38"/>
  <c r="O46" i="38"/>
  <c r="P46" i="38"/>
  <c r="Q46" i="38"/>
  <c r="R46" i="38"/>
  <c r="S46" i="38"/>
  <c r="T46" i="38"/>
  <c r="U46" i="38"/>
  <c r="V46" i="38"/>
  <c r="W46" i="38"/>
  <c r="X46" i="38"/>
  <c r="Y46" i="38"/>
  <c r="Z46" i="38"/>
  <c r="AA46" i="38"/>
  <c r="AC46" i="38"/>
  <c r="AE46" i="38"/>
  <c r="AF46" i="38"/>
  <c r="AG46" i="38"/>
  <c r="AH46" i="38"/>
  <c r="AI46" i="38"/>
  <c r="B47" i="38"/>
  <c r="C47" i="38"/>
  <c r="D47" i="38"/>
  <c r="E47" i="38"/>
  <c r="F47" i="38"/>
  <c r="G47" i="38"/>
  <c r="H47" i="38"/>
  <c r="I47" i="38"/>
  <c r="J47" i="38"/>
  <c r="K47" i="38"/>
  <c r="L47" i="38"/>
  <c r="M47" i="38"/>
  <c r="N47" i="38"/>
  <c r="O47" i="38"/>
  <c r="P47" i="38"/>
  <c r="Q47" i="38"/>
  <c r="R47" i="38"/>
  <c r="S47" i="38"/>
  <c r="T47" i="38"/>
  <c r="U47" i="38"/>
  <c r="V47" i="38"/>
  <c r="W47" i="38"/>
  <c r="X47" i="38"/>
  <c r="Y47" i="38"/>
  <c r="Z47" i="38"/>
  <c r="AA47" i="38"/>
  <c r="AC47" i="38"/>
  <c r="AE47" i="38"/>
  <c r="AF47" i="38"/>
  <c r="AG47" i="38"/>
  <c r="AH47" i="38"/>
  <c r="AI47" i="38"/>
  <c r="B48" i="38"/>
  <c r="C48" i="38"/>
  <c r="D48" i="38"/>
  <c r="E48" i="38"/>
  <c r="F48" i="38"/>
  <c r="G48" i="38"/>
  <c r="H48" i="38"/>
  <c r="I48" i="38"/>
  <c r="J48" i="38"/>
  <c r="K48" i="38"/>
  <c r="L48" i="38"/>
  <c r="M48" i="38"/>
  <c r="N48" i="38"/>
  <c r="O48" i="38"/>
  <c r="P48" i="38"/>
  <c r="Q48" i="38"/>
  <c r="R48" i="38"/>
  <c r="S48" i="38"/>
  <c r="T48" i="38"/>
  <c r="U48" i="38"/>
  <c r="V48" i="38"/>
  <c r="W48" i="38"/>
  <c r="X48" i="38"/>
  <c r="Y48" i="38"/>
  <c r="Z48" i="38"/>
  <c r="AA48" i="38"/>
  <c r="AC48" i="38"/>
  <c r="AD48" i="38"/>
  <c r="AE48" i="38"/>
  <c r="AF48" i="38"/>
  <c r="AG48" i="38"/>
  <c r="AH48" i="38"/>
  <c r="AI48" i="38"/>
  <c r="B49" i="38"/>
  <c r="C49" i="38"/>
  <c r="D49" i="38"/>
  <c r="E49" i="38"/>
  <c r="F49" i="38"/>
  <c r="G49" i="38"/>
  <c r="H49" i="38"/>
  <c r="I49" i="38"/>
  <c r="J49" i="38"/>
  <c r="K49" i="38"/>
  <c r="L49" i="38"/>
  <c r="M49" i="38"/>
  <c r="N49" i="38"/>
  <c r="O49" i="38"/>
  <c r="P49" i="38"/>
  <c r="Q49" i="38"/>
  <c r="R49" i="38"/>
  <c r="S49" i="38"/>
  <c r="T49" i="38"/>
  <c r="U49" i="38"/>
  <c r="V49" i="38"/>
  <c r="W49" i="38"/>
  <c r="X49" i="38"/>
  <c r="Y49" i="38"/>
  <c r="Z49" i="38"/>
  <c r="AA49" i="38"/>
  <c r="AC49" i="38"/>
  <c r="AE49" i="38"/>
  <c r="AF49" i="38"/>
  <c r="AG49" i="38"/>
  <c r="AH49" i="38"/>
  <c r="AI49" i="38"/>
  <c r="B50" i="38"/>
  <c r="C50" i="38"/>
  <c r="D50" i="38"/>
  <c r="E50" i="38"/>
  <c r="F50" i="38"/>
  <c r="G50" i="38"/>
  <c r="H50" i="38"/>
  <c r="I50" i="38"/>
  <c r="J50" i="38"/>
  <c r="K50" i="38"/>
  <c r="L50" i="38"/>
  <c r="M50" i="38"/>
  <c r="N50" i="38"/>
  <c r="O50" i="38"/>
  <c r="P50" i="38"/>
  <c r="Q50" i="38"/>
  <c r="R50" i="38"/>
  <c r="S50" i="38"/>
  <c r="T50" i="38"/>
  <c r="U50" i="38"/>
  <c r="V50" i="38"/>
  <c r="W50" i="38"/>
  <c r="X50" i="38"/>
  <c r="Y50" i="38"/>
  <c r="Z50" i="38"/>
  <c r="AA50" i="38"/>
  <c r="AC50" i="38"/>
  <c r="AE50" i="38"/>
  <c r="AF50" i="38"/>
  <c r="AG50" i="38"/>
  <c r="AH50" i="38"/>
  <c r="AI50" i="38"/>
  <c r="B51" i="38"/>
  <c r="C51" i="38"/>
  <c r="D51" i="38"/>
  <c r="E51" i="38"/>
  <c r="F51" i="38"/>
  <c r="G51" i="38"/>
  <c r="H51" i="38"/>
  <c r="I51" i="38"/>
  <c r="J51" i="38"/>
  <c r="K51" i="38"/>
  <c r="L51" i="38"/>
  <c r="M51" i="38"/>
  <c r="N51" i="38"/>
  <c r="O51" i="38"/>
  <c r="P51" i="38"/>
  <c r="Q51" i="38"/>
  <c r="R51" i="38"/>
  <c r="S51" i="38"/>
  <c r="T51" i="38"/>
  <c r="U51" i="38"/>
  <c r="V51" i="38"/>
  <c r="W51" i="38"/>
  <c r="X51" i="38"/>
  <c r="Y51" i="38"/>
  <c r="Z51" i="38"/>
  <c r="AA51" i="38"/>
  <c r="AC51" i="38"/>
  <c r="AD51" i="38"/>
  <c r="AE51" i="38"/>
  <c r="AF51" i="38"/>
  <c r="AG51" i="38"/>
  <c r="AH51" i="38"/>
  <c r="AI51" i="38"/>
  <c r="B52" i="38"/>
  <c r="C52" i="38"/>
  <c r="D52" i="38"/>
  <c r="E52" i="38"/>
  <c r="F52" i="38"/>
  <c r="G52" i="38"/>
  <c r="H52" i="38"/>
  <c r="I52" i="38"/>
  <c r="J52" i="38"/>
  <c r="K52" i="38"/>
  <c r="L52" i="38"/>
  <c r="M52" i="38"/>
  <c r="N52" i="38"/>
  <c r="O52" i="38"/>
  <c r="P52" i="38"/>
  <c r="Q52" i="38"/>
  <c r="R52" i="38"/>
  <c r="S52" i="38"/>
  <c r="T52" i="38"/>
  <c r="U52" i="38"/>
  <c r="V52" i="38"/>
  <c r="W52" i="38"/>
  <c r="X52" i="38"/>
  <c r="Y52" i="38"/>
  <c r="Z52" i="38"/>
  <c r="AA52" i="38"/>
  <c r="AC52" i="38"/>
  <c r="AD52" i="38"/>
  <c r="AE52" i="38"/>
  <c r="AF52" i="38"/>
  <c r="AG52" i="38"/>
  <c r="AH52" i="38"/>
  <c r="AI52" i="38"/>
  <c r="B53" i="38"/>
  <c r="C53" i="38"/>
  <c r="D53" i="38"/>
  <c r="E53" i="38"/>
  <c r="F53" i="38"/>
  <c r="G53" i="38"/>
  <c r="H53" i="38"/>
  <c r="I53" i="38"/>
  <c r="J53" i="38"/>
  <c r="K53" i="38"/>
  <c r="L53" i="38"/>
  <c r="M53" i="38"/>
  <c r="N53" i="38"/>
  <c r="O53" i="38"/>
  <c r="P53" i="38"/>
  <c r="Q53" i="38"/>
  <c r="R53" i="38"/>
  <c r="S53" i="38"/>
  <c r="T53" i="38"/>
  <c r="U53" i="38"/>
  <c r="V53" i="38"/>
  <c r="W53" i="38"/>
  <c r="X53" i="38"/>
  <c r="Y53" i="38"/>
  <c r="Z53" i="38"/>
  <c r="AA53" i="38"/>
  <c r="AC53" i="38"/>
  <c r="AE53" i="38"/>
  <c r="AF53" i="38"/>
  <c r="AG53" i="38"/>
  <c r="AH53" i="38"/>
  <c r="AI53" i="38"/>
  <c r="B54" i="38"/>
  <c r="C54" i="38"/>
  <c r="D54" i="38"/>
  <c r="E54" i="38"/>
  <c r="F54" i="38"/>
  <c r="G54" i="38"/>
  <c r="H54" i="38"/>
  <c r="I54" i="38"/>
  <c r="J54" i="38"/>
  <c r="K54" i="38"/>
  <c r="L54" i="38"/>
  <c r="M54" i="38"/>
  <c r="N54" i="38"/>
  <c r="O54" i="38"/>
  <c r="P54" i="38"/>
  <c r="Q54" i="38"/>
  <c r="R54" i="38"/>
  <c r="S54" i="38"/>
  <c r="T54" i="38"/>
  <c r="U54" i="38"/>
  <c r="V54" i="38"/>
  <c r="W54" i="38"/>
  <c r="X54" i="38"/>
  <c r="Y54" i="38"/>
  <c r="Z54" i="38"/>
  <c r="AA54" i="38"/>
  <c r="AC54" i="38"/>
  <c r="AD54" i="38"/>
  <c r="AE54" i="38"/>
  <c r="AF54" i="38"/>
  <c r="AG54" i="38"/>
  <c r="AH54" i="38"/>
  <c r="AI54" i="38"/>
  <c r="AD28" i="68"/>
  <c r="AB28" i="68" s="1"/>
  <c r="AI27" i="68"/>
  <c r="AI29" i="68" s="1"/>
  <c r="AH27" i="68"/>
  <c r="AH29" i="68" s="1"/>
  <c r="AG27" i="68"/>
  <c r="AG29" i="68" s="1"/>
  <c r="AF27" i="68"/>
  <c r="AF29" i="68" s="1"/>
  <c r="AE27" i="68"/>
  <c r="AE29" i="68" s="1"/>
  <c r="AC27" i="68"/>
  <c r="AC29" i="68" s="1"/>
  <c r="AA27" i="68"/>
  <c r="AA29" i="68" s="1"/>
  <c r="Z27" i="68"/>
  <c r="Z29" i="68" s="1"/>
  <c r="Y27" i="68"/>
  <c r="Y29" i="68" s="1"/>
  <c r="X27" i="68"/>
  <c r="X29" i="68" s="1"/>
  <c r="W27" i="68"/>
  <c r="W29" i="68" s="1"/>
  <c r="V27" i="68"/>
  <c r="V29" i="68" s="1"/>
  <c r="U27" i="68"/>
  <c r="U29" i="68" s="1"/>
  <c r="T27" i="68"/>
  <c r="T29" i="68" s="1"/>
  <c r="S27" i="68"/>
  <c r="S29" i="68" s="1"/>
  <c r="R27" i="68"/>
  <c r="R29" i="68" s="1"/>
  <c r="Q27" i="68"/>
  <c r="Q29" i="68" s="1"/>
  <c r="P27" i="68"/>
  <c r="P29" i="68" s="1"/>
  <c r="O27" i="68"/>
  <c r="O29" i="68" s="1"/>
  <c r="N27" i="68"/>
  <c r="N29" i="68" s="1"/>
  <c r="M27" i="68"/>
  <c r="M29" i="68" s="1"/>
  <c r="L27" i="68"/>
  <c r="L29" i="68" s="1"/>
  <c r="K27" i="68"/>
  <c r="K29" i="68" s="1"/>
  <c r="J27" i="68"/>
  <c r="J29" i="68" s="1"/>
  <c r="I27" i="68"/>
  <c r="I29" i="68" s="1"/>
  <c r="H27" i="68"/>
  <c r="H29" i="68" s="1"/>
  <c r="G27" i="68"/>
  <c r="G29" i="68" s="1"/>
  <c r="F27" i="68"/>
  <c r="F29" i="68" s="1"/>
  <c r="E27" i="68"/>
  <c r="E29" i="68" s="1"/>
  <c r="D27" i="68"/>
  <c r="D29" i="68" s="1"/>
  <c r="C27" i="68"/>
  <c r="C29" i="68" s="1"/>
  <c r="B27" i="68"/>
  <c r="B29" i="68" s="1"/>
  <c r="AD26" i="68"/>
  <c r="AB26" i="68" s="1"/>
  <c r="AD25" i="68"/>
  <c r="AB25" i="68" s="1"/>
  <c r="AD24" i="68"/>
  <c r="AB24" i="68"/>
  <c r="AD23" i="68"/>
  <c r="AB23" i="68" s="1"/>
  <c r="AD22" i="68"/>
  <c r="AB22" i="68" s="1"/>
  <c r="AD21" i="68"/>
  <c r="AB21" i="68" s="1"/>
  <c r="AD28" i="66"/>
  <c r="AB28" i="66"/>
  <c r="AI27" i="66"/>
  <c r="AI29" i="66" s="1"/>
  <c r="AH27" i="66"/>
  <c r="AH29" i="66" s="1"/>
  <c r="AG27" i="66"/>
  <c r="AG29" i="66" s="1"/>
  <c r="AF27" i="66"/>
  <c r="AF29" i="66" s="1"/>
  <c r="AE27" i="66"/>
  <c r="AE29" i="66" s="1"/>
  <c r="AC27" i="66"/>
  <c r="AC29" i="66" s="1"/>
  <c r="AA27" i="66"/>
  <c r="AA29" i="66" s="1"/>
  <c r="Z27" i="66"/>
  <c r="Z29" i="66" s="1"/>
  <c r="Y27" i="66"/>
  <c r="Y29" i="66" s="1"/>
  <c r="X27" i="66"/>
  <c r="X29" i="66" s="1"/>
  <c r="W27" i="66"/>
  <c r="W29" i="66" s="1"/>
  <c r="V27" i="66"/>
  <c r="V29" i="66" s="1"/>
  <c r="U27" i="66"/>
  <c r="U29" i="66" s="1"/>
  <c r="T27" i="66"/>
  <c r="T29" i="66" s="1"/>
  <c r="S27" i="66"/>
  <c r="S29" i="66" s="1"/>
  <c r="R27" i="66"/>
  <c r="R29" i="66" s="1"/>
  <c r="Q27" i="66"/>
  <c r="Q29" i="66" s="1"/>
  <c r="P27" i="66"/>
  <c r="P29" i="66" s="1"/>
  <c r="O27" i="66"/>
  <c r="O29" i="66" s="1"/>
  <c r="N27" i="66"/>
  <c r="N29" i="66" s="1"/>
  <c r="M27" i="66"/>
  <c r="M29" i="66" s="1"/>
  <c r="L27" i="66"/>
  <c r="L29" i="66" s="1"/>
  <c r="K27" i="66"/>
  <c r="K29" i="66" s="1"/>
  <c r="J27" i="66"/>
  <c r="J29" i="66" s="1"/>
  <c r="I27" i="66"/>
  <c r="I29" i="66" s="1"/>
  <c r="H27" i="66"/>
  <c r="H29" i="66" s="1"/>
  <c r="G27" i="66"/>
  <c r="G29" i="66" s="1"/>
  <c r="F27" i="66"/>
  <c r="F29" i="66" s="1"/>
  <c r="E27" i="66"/>
  <c r="E29" i="66" s="1"/>
  <c r="D27" i="66"/>
  <c r="D29" i="66" s="1"/>
  <c r="C27" i="66"/>
  <c r="C29" i="66" s="1"/>
  <c r="B27" i="66"/>
  <c r="B29" i="66" s="1"/>
  <c r="AD26" i="66"/>
  <c r="AB26" i="66" s="1"/>
  <c r="AD25" i="66"/>
  <c r="AB25" i="66" s="1"/>
  <c r="AD24" i="66"/>
  <c r="AB24" i="66"/>
  <c r="AD23" i="66"/>
  <c r="AB23" i="66" s="1"/>
  <c r="AD22" i="66"/>
  <c r="AB22" i="66"/>
  <c r="AD21" i="66"/>
  <c r="AB21" i="66" s="1"/>
  <c r="AD28" i="67"/>
  <c r="AB28" i="67" s="1"/>
  <c r="AI27" i="67"/>
  <c r="AI29" i="67" s="1"/>
  <c r="AH27" i="67"/>
  <c r="AH29" i="67" s="1"/>
  <c r="AG27" i="67"/>
  <c r="AG29" i="67" s="1"/>
  <c r="AF27" i="67"/>
  <c r="AF29" i="67" s="1"/>
  <c r="AE27" i="67"/>
  <c r="AE29" i="67" s="1"/>
  <c r="AC27" i="67"/>
  <c r="AC29" i="67" s="1"/>
  <c r="AA27" i="67"/>
  <c r="AA29" i="67" s="1"/>
  <c r="Z27" i="67"/>
  <c r="Z29" i="67" s="1"/>
  <c r="Y27" i="67"/>
  <c r="Y29" i="67" s="1"/>
  <c r="X27" i="67"/>
  <c r="X29" i="67" s="1"/>
  <c r="W27" i="67"/>
  <c r="W29" i="67" s="1"/>
  <c r="V27" i="67"/>
  <c r="V29" i="67" s="1"/>
  <c r="U27" i="67"/>
  <c r="U29" i="67" s="1"/>
  <c r="T27" i="67"/>
  <c r="T29" i="67" s="1"/>
  <c r="S27" i="67"/>
  <c r="S29" i="67" s="1"/>
  <c r="R27" i="67"/>
  <c r="R29" i="67" s="1"/>
  <c r="Q27" i="67"/>
  <c r="Q29" i="67" s="1"/>
  <c r="P27" i="67"/>
  <c r="P29" i="67" s="1"/>
  <c r="O27" i="67"/>
  <c r="O29" i="67" s="1"/>
  <c r="N27" i="67"/>
  <c r="N29" i="67" s="1"/>
  <c r="M27" i="67"/>
  <c r="M29" i="67" s="1"/>
  <c r="L27" i="67"/>
  <c r="L29" i="67" s="1"/>
  <c r="K27" i="67"/>
  <c r="K29" i="67" s="1"/>
  <c r="J27" i="67"/>
  <c r="J29" i="67" s="1"/>
  <c r="I27" i="67"/>
  <c r="I29" i="67" s="1"/>
  <c r="H27" i="67"/>
  <c r="H29" i="67" s="1"/>
  <c r="G27" i="67"/>
  <c r="G29" i="67" s="1"/>
  <c r="F27" i="67"/>
  <c r="F29" i="67" s="1"/>
  <c r="E27" i="67"/>
  <c r="E29" i="67" s="1"/>
  <c r="D27" i="67"/>
  <c r="D29" i="67" s="1"/>
  <c r="C27" i="67"/>
  <c r="C29" i="67" s="1"/>
  <c r="B27" i="67"/>
  <c r="B29" i="67" s="1"/>
  <c r="AD26" i="67"/>
  <c r="AB26" i="67"/>
  <c r="AD25" i="67"/>
  <c r="AB25" i="67" s="1"/>
  <c r="AD24" i="67"/>
  <c r="AB24" i="67" s="1"/>
  <c r="AD23" i="67"/>
  <c r="AB23" i="67" s="1"/>
  <c r="AD22" i="67"/>
  <c r="AB22" i="67" s="1"/>
  <c r="AD21" i="67"/>
  <c r="AB21" i="67" s="1"/>
  <c r="AD28" i="65"/>
  <c r="AB28" i="65"/>
  <c r="AI27" i="65"/>
  <c r="AI29" i="65" s="1"/>
  <c r="AH27" i="65"/>
  <c r="AH29" i="65" s="1"/>
  <c r="AG27" i="65"/>
  <c r="AG29" i="65" s="1"/>
  <c r="AF27" i="65"/>
  <c r="AF29" i="65" s="1"/>
  <c r="AE27" i="65"/>
  <c r="AE29" i="65" s="1"/>
  <c r="AC27" i="65"/>
  <c r="AC29" i="65" s="1"/>
  <c r="AA27" i="65"/>
  <c r="AA29" i="65" s="1"/>
  <c r="Z27" i="65"/>
  <c r="Z29" i="65" s="1"/>
  <c r="Y27" i="65"/>
  <c r="Y29" i="65" s="1"/>
  <c r="X27" i="65"/>
  <c r="X29" i="65" s="1"/>
  <c r="W27" i="65"/>
  <c r="W29" i="65" s="1"/>
  <c r="V27" i="65"/>
  <c r="V29" i="65" s="1"/>
  <c r="U27" i="65"/>
  <c r="U29" i="65" s="1"/>
  <c r="T27" i="65"/>
  <c r="T29" i="65" s="1"/>
  <c r="S27" i="65"/>
  <c r="S29" i="65" s="1"/>
  <c r="R27" i="65"/>
  <c r="R29" i="65" s="1"/>
  <c r="Q27" i="65"/>
  <c r="Q29" i="65" s="1"/>
  <c r="P27" i="65"/>
  <c r="P29" i="65" s="1"/>
  <c r="O27" i="65"/>
  <c r="O29" i="65" s="1"/>
  <c r="N27" i="65"/>
  <c r="N29" i="65" s="1"/>
  <c r="M27" i="65"/>
  <c r="M29" i="65" s="1"/>
  <c r="L27" i="65"/>
  <c r="L29" i="65" s="1"/>
  <c r="K27" i="65"/>
  <c r="K29" i="65" s="1"/>
  <c r="J27" i="65"/>
  <c r="J29" i="65" s="1"/>
  <c r="I27" i="65"/>
  <c r="I29" i="65" s="1"/>
  <c r="H27" i="65"/>
  <c r="H29" i="65" s="1"/>
  <c r="G27" i="65"/>
  <c r="G29" i="65" s="1"/>
  <c r="F27" i="65"/>
  <c r="F29" i="65" s="1"/>
  <c r="E27" i="65"/>
  <c r="E29" i="65" s="1"/>
  <c r="D27" i="65"/>
  <c r="D29" i="65" s="1"/>
  <c r="C27" i="65"/>
  <c r="C29" i="65" s="1"/>
  <c r="B27" i="65"/>
  <c r="B29" i="65" s="1"/>
  <c r="AD26" i="65"/>
  <c r="AB26" i="65" s="1"/>
  <c r="AD25" i="65"/>
  <c r="AB25" i="65" s="1"/>
  <c r="AD24" i="65"/>
  <c r="AB24" i="65" s="1"/>
  <c r="AD23" i="65"/>
  <c r="AB23" i="65" s="1"/>
  <c r="AD22" i="65"/>
  <c r="AB22" i="65"/>
  <c r="AD21" i="65"/>
  <c r="AB21" i="65" s="1"/>
  <c r="AD28" i="64"/>
  <c r="AB28" i="64" s="1"/>
  <c r="AI27" i="64"/>
  <c r="AI29" i="64" s="1"/>
  <c r="AH27" i="64"/>
  <c r="AH29" i="64" s="1"/>
  <c r="AG27" i="64"/>
  <c r="AG29" i="64" s="1"/>
  <c r="AF27" i="64"/>
  <c r="AF29" i="64" s="1"/>
  <c r="AE27" i="64"/>
  <c r="AE29" i="64" s="1"/>
  <c r="AC27" i="64"/>
  <c r="AC29" i="64" s="1"/>
  <c r="AA27" i="64"/>
  <c r="AA29" i="64" s="1"/>
  <c r="Z27" i="64"/>
  <c r="Z29" i="64" s="1"/>
  <c r="Y27" i="64"/>
  <c r="Y29" i="64" s="1"/>
  <c r="X27" i="64"/>
  <c r="X29" i="64" s="1"/>
  <c r="W27" i="64"/>
  <c r="W29" i="64" s="1"/>
  <c r="V27" i="64"/>
  <c r="V29" i="64" s="1"/>
  <c r="U27" i="64"/>
  <c r="U29" i="64" s="1"/>
  <c r="T27" i="64"/>
  <c r="T29" i="64" s="1"/>
  <c r="S27" i="64"/>
  <c r="S29" i="64" s="1"/>
  <c r="R27" i="64"/>
  <c r="R29" i="64" s="1"/>
  <c r="Q27" i="64"/>
  <c r="Q29" i="64" s="1"/>
  <c r="P27" i="64"/>
  <c r="P29" i="64" s="1"/>
  <c r="O27" i="64"/>
  <c r="O29" i="64" s="1"/>
  <c r="N27" i="64"/>
  <c r="N29" i="64" s="1"/>
  <c r="M27" i="64"/>
  <c r="M29" i="64" s="1"/>
  <c r="L27" i="64"/>
  <c r="L29" i="64" s="1"/>
  <c r="K27" i="64"/>
  <c r="K29" i="64" s="1"/>
  <c r="J27" i="64"/>
  <c r="J29" i="64" s="1"/>
  <c r="I27" i="64"/>
  <c r="I29" i="64" s="1"/>
  <c r="H27" i="64"/>
  <c r="H29" i="64" s="1"/>
  <c r="G27" i="64"/>
  <c r="G29" i="64" s="1"/>
  <c r="F27" i="64"/>
  <c r="F29" i="64" s="1"/>
  <c r="E27" i="64"/>
  <c r="E29" i="64" s="1"/>
  <c r="D27" i="64"/>
  <c r="D29" i="64" s="1"/>
  <c r="C27" i="64"/>
  <c r="C29" i="64" s="1"/>
  <c r="B27" i="64"/>
  <c r="B29" i="64" s="1"/>
  <c r="AD26" i="64"/>
  <c r="AB26" i="64"/>
  <c r="AD25" i="64"/>
  <c r="AB25" i="64" s="1"/>
  <c r="AD24" i="64"/>
  <c r="AB24" i="64"/>
  <c r="AD23" i="64"/>
  <c r="AB23" i="64" s="1"/>
  <c r="AD22" i="64"/>
  <c r="AB22" i="64" s="1"/>
  <c r="AD21" i="64"/>
  <c r="AB21" i="64" s="1"/>
  <c r="AD28" i="62"/>
  <c r="AB28" i="62" s="1"/>
  <c r="AI27" i="62"/>
  <c r="AI29" i="62" s="1"/>
  <c r="AH27" i="62"/>
  <c r="AH29" i="62" s="1"/>
  <c r="AG27" i="62"/>
  <c r="AG29" i="62" s="1"/>
  <c r="AF27" i="62"/>
  <c r="AF29" i="62" s="1"/>
  <c r="AE27" i="62"/>
  <c r="AE29" i="62" s="1"/>
  <c r="AC27" i="62"/>
  <c r="AC29" i="62" s="1"/>
  <c r="AA27" i="62"/>
  <c r="AA29" i="62" s="1"/>
  <c r="Z27" i="62"/>
  <c r="Z29" i="62" s="1"/>
  <c r="Y27" i="62"/>
  <c r="Y29" i="62" s="1"/>
  <c r="X27" i="62"/>
  <c r="X29" i="62" s="1"/>
  <c r="W27" i="62"/>
  <c r="W29" i="62" s="1"/>
  <c r="V27" i="62"/>
  <c r="V29" i="62" s="1"/>
  <c r="U27" i="62"/>
  <c r="U29" i="62" s="1"/>
  <c r="T27" i="62"/>
  <c r="T29" i="62" s="1"/>
  <c r="S27" i="62"/>
  <c r="S29" i="62" s="1"/>
  <c r="R27" i="62"/>
  <c r="R29" i="62" s="1"/>
  <c r="Q27" i="62"/>
  <c r="Q29" i="62" s="1"/>
  <c r="P27" i="62"/>
  <c r="P29" i="62" s="1"/>
  <c r="O27" i="62"/>
  <c r="O29" i="62" s="1"/>
  <c r="N27" i="62"/>
  <c r="N29" i="62" s="1"/>
  <c r="M27" i="62"/>
  <c r="M29" i="62" s="1"/>
  <c r="L27" i="62"/>
  <c r="L29" i="62" s="1"/>
  <c r="K27" i="62"/>
  <c r="K29" i="62" s="1"/>
  <c r="J27" i="62"/>
  <c r="J29" i="62" s="1"/>
  <c r="I27" i="62"/>
  <c r="I29" i="62" s="1"/>
  <c r="H27" i="62"/>
  <c r="H29" i="62" s="1"/>
  <c r="G27" i="62"/>
  <c r="G29" i="62" s="1"/>
  <c r="F27" i="62"/>
  <c r="F29" i="62" s="1"/>
  <c r="E27" i="62"/>
  <c r="E29" i="62" s="1"/>
  <c r="D27" i="62"/>
  <c r="D29" i="62" s="1"/>
  <c r="C27" i="62"/>
  <c r="C29" i="62" s="1"/>
  <c r="B27" i="62"/>
  <c r="B29" i="62" s="1"/>
  <c r="AD26" i="62"/>
  <c r="AB26" i="62" s="1"/>
  <c r="AD25" i="62"/>
  <c r="AB25" i="62" s="1"/>
  <c r="AD24" i="62"/>
  <c r="AB24" i="62"/>
  <c r="AD23" i="62"/>
  <c r="AB23" i="62" s="1"/>
  <c r="AD22" i="62"/>
  <c r="AB22" i="62" s="1"/>
  <c r="AD21" i="62"/>
  <c r="AB21" i="62" s="1"/>
  <c r="AD28" i="63"/>
  <c r="AB28" i="63" s="1"/>
  <c r="AI27" i="63"/>
  <c r="AI29" i="63" s="1"/>
  <c r="AH27" i="63"/>
  <c r="AH29" i="63" s="1"/>
  <c r="AG27" i="63"/>
  <c r="AG29" i="63" s="1"/>
  <c r="AF27" i="63"/>
  <c r="AF29" i="63" s="1"/>
  <c r="AE27" i="63"/>
  <c r="AE29" i="63" s="1"/>
  <c r="AC27" i="63"/>
  <c r="AC29" i="63" s="1"/>
  <c r="AA27" i="63"/>
  <c r="AA29" i="63" s="1"/>
  <c r="Z27" i="63"/>
  <c r="Z29" i="63" s="1"/>
  <c r="Y27" i="63"/>
  <c r="Y29" i="63" s="1"/>
  <c r="X27" i="63"/>
  <c r="X29" i="63" s="1"/>
  <c r="W27" i="63"/>
  <c r="W29" i="63" s="1"/>
  <c r="V27" i="63"/>
  <c r="V29" i="63" s="1"/>
  <c r="U27" i="63"/>
  <c r="U29" i="63" s="1"/>
  <c r="T27" i="63"/>
  <c r="T29" i="63" s="1"/>
  <c r="S27" i="63"/>
  <c r="S29" i="63" s="1"/>
  <c r="R27" i="63"/>
  <c r="R29" i="63" s="1"/>
  <c r="Q27" i="63"/>
  <c r="Q29" i="63" s="1"/>
  <c r="P27" i="63"/>
  <c r="P29" i="63" s="1"/>
  <c r="O27" i="63"/>
  <c r="O29" i="63" s="1"/>
  <c r="N27" i="63"/>
  <c r="N29" i="63" s="1"/>
  <c r="M27" i="63"/>
  <c r="M29" i="63" s="1"/>
  <c r="L27" i="63"/>
  <c r="L29" i="63" s="1"/>
  <c r="K27" i="63"/>
  <c r="K29" i="63" s="1"/>
  <c r="J27" i="63"/>
  <c r="J29" i="63" s="1"/>
  <c r="I27" i="63"/>
  <c r="I29" i="63" s="1"/>
  <c r="H27" i="63"/>
  <c r="H29" i="63" s="1"/>
  <c r="G27" i="63"/>
  <c r="G29" i="63" s="1"/>
  <c r="F27" i="63"/>
  <c r="F29" i="63" s="1"/>
  <c r="E27" i="63"/>
  <c r="E29" i="63" s="1"/>
  <c r="D27" i="63"/>
  <c r="D29" i="63" s="1"/>
  <c r="C27" i="63"/>
  <c r="C29" i="63" s="1"/>
  <c r="B27" i="63"/>
  <c r="B29" i="63" s="1"/>
  <c r="AD26" i="63"/>
  <c r="AB26" i="63" s="1"/>
  <c r="AD25" i="63"/>
  <c r="AB25" i="63" s="1"/>
  <c r="AD24" i="63"/>
  <c r="AB24" i="63"/>
  <c r="AD23" i="63"/>
  <c r="AB23" i="63" s="1"/>
  <c r="AD22" i="63"/>
  <c r="AB22" i="63" s="1"/>
  <c r="AD21" i="63"/>
  <c r="AB21" i="63" s="1"/>
  <c r="AD53" i="38" l="1"/>
  <c r="AD49" i="38"/>
  <c r="AD47" i="38"/>
  <c r="AD43" i="38"/>
  <c r="AD46" i="38"/>
  <c r="AD30" i="38"/>
  <c r="AD33" i="38"/>
  <c r="AD20" i="38"/>
  <c r="AD24" i="38"/>
  <c r="AD27" i="63"/>
  <c r="AD29" i="63" s="1"/>
  <c r="AD27" i="68"/>
  <c r="AD29" i="68" s="1"/>
  <c r="AD27" i="66"/>
  <c r="AD29" i="66" s="1"/>
  <c r="AB13" i="66"/>
  <c r="AB50" i="38" s="1"/>
  <c r="AD27" i="67"/>
  <c r="AD29" i="67" s="1"/>
  <c r="AD42" i="38"/>
  <c r="AD27" i="65"/>
  <c r="AD29" i="65" s="1"/>
  <c r="AD40" i="38"/>
  <c r="AD27" i="64"/>
  <c r="AD29" i="64" s="1"/>
  <c r="AD29" i="38"/>
  <c r="AD32" i="38"/>
  <c r="AD22" i="38"/>
  <c r="AD27" i="62"/>
  <c r="AD29" i="62" s="1"/>
  <c r="AD27" i="38"/>
  <c r="AD19" i="38"/>
  <c r="AB27" i="68"/>
  <c r="AB29" i="68" s="1"/>
  <c r="AB27" i="67"/>
  <c r="AB29" i="67" s="1"/>
  <c r="AB27" i="65"/>
  <c r="AB29" i="65" s="1"/>
  <c r="AB27" i="64"/>
  <c r="AB29" i="64" s="1"/>
  <c r="AB27" i="62"/>
  <c r="AB29" i="62" s="1"/>
  <c r="AB27" i="63"/>
  <c r="AB29" i="63" s="1"/>
  <c r="AA27" i="61"/>
  <c r="AC27" i="61"/>
  <c r="AE27" i="61"/>
  <c r="AB22" i="61"/>
  <c r="AB23" i="61"/>
  <c r="AB26" i="61"/>
  <c r="AB28" i="61"/>
  <c r="AF27" i="61"/>
  <c r="AG27" i="61"/>
  <c r="AD13" i="61"/>
  <c r="AD14" i="61"/>
  <c r="AB14" i="61" s="1"/>
  <c r="AD15" i="61"/>
  <c r="AB15" i="61" s="1"/>
  <c r="AD16" i="61"/>
  <c r="AB16" i="61" s="1"/>
  <c r="AD17" i="61"/>
  <c r="AB17" i="61" s="1"/>
  <c r="AD18" i="61"/>
  <c r="AB18" i="61" s="1"/>
  <c r="AD19" i="61"/>
  <c r="AB19" i="61" s="1"/>
  <c r="AD20" i="61"/>
  <c r="AB20" i="61" s="1"/>
  <c r="AD21" i="61"/>
  <c r="AB21" i="61" s="1"/>
  <c r="AD22" i="61"/>
  <c r="AD23" i="61"/>
  <c r="AD24" i="61"/>
  <c r="AB24" i="61" s="1"/>
  <c r="AD25" i="61"/>
  <c r="AB25" i="61" s="1"/>
  <c r="AD26" i="61"/>
  <c r="AD28" i="61"/>
  <c r="AD12" i="61"/>
  <c r="AB27" i="66" l="1"/>
  <c r="AB29" i="66" s="1"/>
  <c r="AB13" i="61"/>
  <c r="AB13" i="38" s="1"/>
  <c r="AD13" i="38"/>
  <c r="AB12" i="61"/>
  <c r="AD12" i="38"/>
  <c r="AD27" i="61"/>
  <c r="AC29" i="61"/>
  <c r="AB27" i="61" l="1"/>
  <c r="AB29" i="61" s="1"/>
  <c r="AB12" i="38"/>
  <c r="AD29" i="61"/>
  <c r="AB12" i="32"/>
  <c r="B13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B14" i="32"/>
  <c r="C14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AI14" i="32"/>
  <c r="B15" i="32"/>
  <c r="C15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AI15" i="32"/>
  <c r="B16" i="32"/>
  <c r="C16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AI16" i="32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AI18" i="32"/>
  <c r="B17" i="32"/>
  <c r="C17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AI17" i="32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AI19" i="32"/>
  <c r="S27" i="61"/>
  <c r="S12" i="32" s="1"/>
  <c r="T27" i="61"/>
  <c r="T12" i="32" s="1"/>
  <c r="U27" i="61"/>
  <c r="U12" i="32" s="1"/>
  <c r="V27" i="61"/>
  <c r="V29" i="61" s="1"/>
  <c r="W27" i="61"/>
  <c r="W12" i="32" s="1"/>
  <c r="X27" i="61"/>
  <c r="X12" i="32" s="1"/>
  <c r="Y27" i="61"/>
  <c r="Y29" i="61" s="1"/>
  <c r="Z27" i="61"/>
  <c r="Z12" i="32" s="1"/>
  <c r="AA29" i="61"/>
  <c r="AD12" i="32"/>
  <c r="AE12" i="32"/>
  <c r="AF12" i="32"/>
  <c r="AG29" i="61"/>
  <c r="AH27" i="61"/>
  <c r="AH12" i="32" s="1"/>
  <c r="AI27" i="61"/>
  <c r="AI12" i="32" s="1"/>
  <c r="B56" i="38"/>
  <c r="B29" i="32" s="1"/>
  <c r="C56" i="38"/>
  <c r="C29" i="32" s="1"/>
  <c r="D56" i="38"/>
  <c r="D29" i="32" s="1"/>
  <c r="E56" i="38"/>
  <c r="E29" i="32" s="1"/>
  <c r="F56" i="38"/>
  <c r="F29" i="32" s="1"/>
  <c r="G56" i="38"/>
  <c r="G29" i="32" s="1"/>
  <c r="H56" i="38"/>
  <c r="H29" i="32" s="1"/>
  <c r="I56" i="38"/>
  <c r="I29" i="32" s="1"/>
  <c r="J56" i="38"/>
  <c r="J29" i="32" s="1"/>
  <c r="K56" i="38"/>
  <c r="K29" i="32" s="1"/>
  <c r="L56" i="38"/>
  <c r="L29" i="32" s="1"/>
  <c r="M56" i="38"/>
  <c r="M29" i="32" s="1"/>
  <c r="N56" i="38"/>
  <c r="N29" i="32" s="1"/>
  <c r="O56" i="38"/>
  <c r="O29" i="32" s="1"/>
  <c r="P56" i="38"/>
  <c r="P29" i="32" s="1"/>
  <c r="Q56" i="38"/>
  <c r="Q29" i="32" s="1"/>
  <c r="R56" i="38"/>
  <c r="R29" i="32" s="1"/>
  <c r="S56" i="38"/>
  <c r="S29" i="32" s="1"/>
  <c r="T56" i="38"/>
  <c r="T29" i="32" s="1"/>
  <c r="U56" i="38"/>
  <c r="U29" i="32" s="1"/>
  <c r="V56" i="38"/>
  <c r="V29" i="32" s="1"/>
  <c r="W56" i="38"/>
  <c r="W29" i="32" s="1"/>
  <c r="X56" i="38"/>
  <c r="X29" i="32" s="1"/>
  <c r="Y56" i="38"/>
  <c r="Y29" i="32" s="1"/>
  <c r="Z56" i="38"/>
  <c r="Z29" i="32" s="1"/>
  <c r="AA56" i="38"/>
  <c r="AA29" i="32" s="1"/>
  <c r="AB56" i="38"/>
  <c r="AB29" i="32" s="1"/>
  <c r="AC56" i="38"/>
  <c r="AC29" i="32" s="1"/>
  <c r="AD56" i="38"/>
  <c r="AD29" i="32" s="1"/>
  <c r="AE56" i="38"/>
  <c r="AE29" i="32" s="1"/>
  <c r="AF56" i="38"/>
  <c r="AF29" i="32" s="1"/>
  <c r="AG56" i="38"/>
  <c r="AG29" i="32" s="1"/>
  <c r="AH56" i="38"/>
  <c r="AH29" i="32" s="1"/>
  <c r="AI56" i="38"/>
  <c r="AI29" i="32" s="1"/>
  <c r="AG5" i="38"/>
  <c r="W5" i="38"/>
  <c r="AH29" i="61" l="1"/>
  <c r="X29" i="61"/>
  <c r="T29" i="61"/>
  <c r="AI29" i="61"/>
  <c r="AE29" i="61"/>
  <c r="W29" i="61"/>
  <c r="AG12" i="32"/>
  <c r="Y12" i="32"/>
  <c r="Y28" i="32" s="1"/>
  <c r="Y30" i="32" s="1"/>
  <c r="V12" i="32"/>
  <c r="AA12" i="32"/>
  <c r="AA28" i="32" s="1"/>
  <c r="AA30" i="32" s="1"/>
  <c r="AF29" i="61"/>
  <c r="Z29" i="61"/>
  <c r="U29" i="61"/>
  <c r="S29" i="61"/>
  <c r="AG28" i="32"/>
  <c r="AG30" i="32" s="1"/>
  <c r="AF28" i="32"/>
  <c r="AF30" i="32" s="1"/>
  <c r="V28" i="32"/>
  <c r="V30" i="32" s="1"/>
  <c r="Z28" i="32"/>
  <c r="Z30" i="32" s="1"/>
  <c r="W28" i="32"/>
  <c r="W30" i="32" s="1"/>
  <c r="S28" i="32"/>
  <c r="S30" i="32" s="1"/>
  <c r="AB28" i="32"/>
  <c r="AB30" i="32" s="1"/>
  <c r="U28" i="32"/>
  <c r="U30" i="32" s="1"/>
  <c r="AI28" i="32"/>
  <c r="AI30" i="32" s="1"/>
  <c r="AE28" i="32"/>
  <c r="AE30" i="32" s="1"/>
  <c r="X28" i="32"/>
  <c r="X30" i="32" s="1"/>
  <c r="T28" i="32"/>
  <c r="T30" i="32" s="1"/>
  <c r="AD28" i="32"/>
  <c r="AD30" i="32" s="1"/>
  <c r="AH28" i="32"/>
  <c r="AH30" i="32" s="1"/>
  <c r="AC12" i="32"/>
  <c r="AC28" i="32" s="1"/>
  <c r="AC30" i="32" s="1"/>
  <c r="B55" i="38"/>
  <c r="B57" i="38" s="1"/>
  <c r="X55" i="38"/>
  <c r="X57" i="38" s="1"/>
  <c r="H55" i="38"/>
  <c r="H57" i="38" s="1"/>
  <c r="AG55" i="38"/>
  <c r="AG57" i="38" s="1"/>
  <c r="M55" i="38"/>
  <c r="M57" i="38" s="1"/>
  <c r="R55" i="38"/>
  <c r="R57" i="38" s="1"/>
  <c r="AB55" i="38"/>
  <c r="AB57" i="38" s="1"/>
  <c r="AC55" i="38"/>
  <c r="AC57" i="38" s="1"/>
  <c r="N55" i="38"/>
  <c r="N57" i="38" s="1"/>
  <c r="AF55" i="38"/>
  <c r="AF57" i="38" s="1"/>
  <c r="I55" i="38"/>
  <c r="I57" i="38" s="1"/>
  <c r="AI55" i="38"/>
  <c r="AI57" i="38" s="1"/>
  <c r="AE55" i="38"/>
  <c r="AE57" i="38" s="1"/>
  <c r="T55" i="38"/>
  <c r="T57" i="38" s="1"/>
  <c r="P55" i="38"/>
  <c r="P57" i="38" s="1"/>
  <c r="D55" i="38"/>
  <c r="D57" i="38" s="1"/>
  <c r="AA55" i="38"/>
  <c r="AA57" i="38" s="1"/>
  <c r="V55" i="38"/>
  <c r="V57" i="38" s="1"/>
  <c r="F55" i="38"/>
  <c r="F57" i="38" s="1"/>
  <c r="Q55" i="38"/>
  <c r="Q57" i="38" s="1"/>
  <c r="L55" i="38"/>
  <c r="L57" i="38" s="1"/>
  <c r="Y55" i="38"/>
  <c r="Y57" i="38" s="1"/>
  <c r="J55" i="38"/>
  <c r="J57" i="38" s="1"/>
  <c r="U55" i="38"/>
  <c r="U57" i="38" s="1"/>
  <c r="E55" i="38"/>
  <c r="E57" i="38" s="1"/>
  <c r="AH55" i="38"/>
  <c r="AH57" i="38" s="1"/>
  <c r="AD55" i="38"/>
  <c r="AD57" i="38" s="1"/>
  <c r="Z55" i="38"/>
  <c r="Z57" i="38" s="1"/>
  <c r="W55" i="38"/>
  <c r="W57" i="38" s="1"/>
  <c r="S55" i="38"/>
  <c r="S57" i="38" s="1"/>
  <c r="O55" i="38"/>
  <c r="O57" i="38" s="1"/>
  <c r="K55" i="38"/>
  <c r="K57" i="38" s="1"/>
  <c r="G55" i="38"/>
  <c r="G57" i="38" s="1"/>
  <c r="C55" i="38"/>
  <c r="C57" i="38" s="1"/>
  <c r="R27" i="61"/>
  <c r="R12" i="32" s="1"/>
  <c r="R28" i="32" s="1"/>
  <c r="R30" i="32" s="1"/>
  <c r="Q27" i="61"/>
  <c r="Q12" i="32" s="1"/>
  <c r="Q28" i="32" s="1"/>
  <c r="Q30" i="32" s="1"/>
  <c r="P27" i="61"/>
  <c r="P12" i="32" s="1"/>
  <c r="P28" i="32" s="1"/>
  <c r="P30" i="32" s="1"/>
  <c r="O27" i="61"/>
  <c r="O12" i="32" s="1"/>
  <c r="O28" i="32" s="1"/>
  <c r="O30" i="32" s="1"/>
  <c r="N27" i="61"/>
  <c r="N12" i="32" s="1"/>
  <c r="N28" i="32" s="1"/>
  <c r="N30" i="32" s="1"/>
  <c r="M27" i="61"/>
  <c r="M12" i="32" s="1"/>
  <c r="M28" i="32" s="1"/>
  <c r="M30" i="32" s="1"/>
  <c r="L27" i="61"/>
  <c r="L12" i="32" s="1"/>
  <c r="L28" i="32" s="1"/>
  <c r="L30" i="32" s="1"/>
  <c r="K27" i="61"/>
  <c r="K12" i="32" s="1"/>
  <c r="K28" i="32" s="1"/>
  <c r="K30" i="32" s="1"/>
  <c r="J27" i="61"/>
  <c r="J12" i="32" s="1"/>
  <c r="J28" i="32" s="1"/>
  <c r="J30" i="32" s="1"/>
  <c r="I27" i="61"/>
  <c r="I12" i="32" s="1"/>
  <c r="I28" i="32" s="1"/>
  <c r="I30" i="32" s="1"/>
  <c r="H27" i="61"/>
  <c r="H12" i="32" s="1"/>
  <c r="H28" i="32" s="1"/>
  <c r="H30" i="32" s="1"/>
  <c r="G27" i="61"/>
  <c r="G12" i="32" s="1"/>
  <c r="G28" i="32" s="1"/>
  <c r="G30" i="32" s="1"/>
  <c r="F27" i="61"/>
  <c r="F12" i="32" s="1"/>
  <c r="F28" i="32" s="1"/>
  <c r="F30" i="32" s="1"/>
  <c r="E27" i="61"/>
  <c r="E12" i="32" s="1"/>
  <c r="E28" i="32" s="1"/>
  <c r="E30" i="32" s="1"/>
  <c r="D27" i="61"/>
  <c r="D12" i="32" s="1"/>
  <c r="D28" i="32" s="1"/>
  <c r="D30" i="32" s="1"/>
  <c r="C27" i="61"/>
  <c r="C12" i="32" s="1"/>
  <c r="C28" i="32" s="1"/>
  <c r="C30" i="32" s="1"/>
  <c r="B27" i="61"/>
  <c r="B12" i="32" s="1"/>
  <c r="B28" i="32" s="1"/>
  <c r="B30" i="32" s="1"/>
  <c r="B29" i="61" l="1"/>
  <c r="C29" i="61"/>
  <c r="G29" i="61"/>
  <c r="K29" i="61"/>
  <c r="O29" i="61"/>
  <c r="E29" i="61"/>
  <c r="I29" i="61"/>
  <c r="M29" i="61"/>
  <c r="Q29" i="61"/>
  <c r="F29" i="61"/>
  <c r="J29" i="61"/>
  <c r="N29" i="61"/>
  <c r="R29" i="61"/>
  <c r="D29" i="61"/>
  <c r="H29" i="61"/>
  <c r="L29" i="61"/>
  <c r="P29" i="61"/>
  <c r="AJ15" i="38"/>
  <c r="AJ16" i="38"/>
  <c r="AJ17" i="38"/>
  <c r="AJ18" i="38"/>
  <c r="AJ19" i="38"/>
  <c r="AJ14" i="38"/>
  <c r="AJ53" i="38" l="1"/>
  <c r="AJ54" i="38"/>
  <c r="AJ52" i="38"/>
  <c r="AJ43" i="38"/>
  <c r="AJ44" i="38"/>
  <c r="AJ45" i="38"/>
  <c r="AJ46" i="38"/>
  <c r="AJ47" i="38"/>
  <c r="AJ48" i="38"/>
  <c r="AJ42" i="38"/>
  <c r="AJ50" i="38"/>
  <c r="AJ51" i="38"/>
  <c r="AJ49" i="38"/>
  <c r="AJ38" i="38"/>
  <c r="AJ39" i="38"/>
  <c r="AJ40" i="38"/>
  <c r="AJ41" i="38"/>
  <c r="AJ37" i="38"/>
  <c r="AJ29" i="38"/>
  <c r="AJ30" i="38"/>
  <c r="AJ31" i="38"/>
  <c r="AJ32" i="38"/>
  <c r="AJ33" i="38"/>
  <c r="AJ34" i="38"/>
  <c r="AJ35" i="38"/>
  <c r="AJ36" i="38"/>
  <c r="AJ28" i="38"/>
  <c r="AJ21" i="38"/>
  <c r="AJ22" i="38"/>
  <c r="AJ23" i="38"/>
  <c r="AJ24" i="38"/>
  <c r="AJ25" i="38"/>
  <c r="AJ26" i="38"/>
  <c r="AJ27" i="38"/>
  <c r="AJ20" i="38"/>
  <c r="AJ13" i="38"/>
  <c r="AJ12" i="38"/>
  <c r="AK13" i="68"/>
  <c r="AK14" i="68" s="1"/>
  <c r="AK15" i="68" s="1"/>
  <c r="AK16" i="68" s="1"/>
  <c r="AK17" i="68" s="1"/>
  <c r="AK18" i="68" s="1"/>
  <c r="AK19" i="68" s="1"/>
  <c r="AK20" i="68" s="1"/>
  <c r="AK21" i="68" s="1"/>
  <c r="AK22" i="68" s="1"/>
  <c r="AK23" i="68" s="1"/>
  <c r="AK24" i="68" s="1"/>
  <c r="AK25" i="68" s="1"/>
  <c r="AK26" i="68" s="1"/>
  <c r="AK13" i="67"/>
  <c r="AK14" i="67" s="1"/>
  <c r="AK15" i="67" s="1"/>
  <c r="AK16" i="67" s="1"/>
  <c r="AK17" i="67" s="1"/>
  <c r="AK18" i="67" s="1"/>
  <c r="AK19" i="67" s="1"/>
  <c r="AK20" i="67" s="1"/>
  <c r="AK21" i="67" s="1"/>
  <c r="AK22" i="67" s="1"/>
  <c r="AK23" i="67" s="1"/>
  <c r="AK24" i="67" s="1"/>
  <c r="AK25" i="67" s="1"/>
  <c r="AK26" i="67" s="1"/>
  <c r="AK13" i="66"/>
  <c r="AK14" i="66" s="1"/>
  <c r="AK15" i="66" s="1"/>
  <c r="AK16" i="66" s="1"/>
  <c r="AK17" i="66" s="1"/>
  <c r="AK18" i="66" s="1"/>
  <c r="AK19" i="66" s="1"/>
  <c r="AK20" i="66" s="1"/>
  <c r="AK21" i="66" s="1"/>
  <c r="AK22" i="66" s="1"/>
  <c r="AK23" i="66" s="1"/>
  <c r="AK24" i="66" s="1"/>
  <c r="AK25" i="66" s="1"/>
  <c r="AK26" i="66" s="1"/>
  <c r="AK13" i="65"/>
  <c r="AK14" i="65" s="1"/>
  <c r="AK15" i="65" s="1"/>
  <c r="AK16" i="65" s="1"/>
  <c r="AK17" i="65" s="1"/>
  <c r="AK18" i="65" s="1"/>
  <c r="AK19" i="65" s="1"/>
  <c r="AK20" i="65" s="1"/>
  <c r="AK21" i="65" s="1"/>
  <c r="AK22" i="65" s="1"/>
  <c r="AK23" i="65" s="1"/>
  <c r="AK24" i="65" s="1"/>
  <c r="AK25" i="65" s="1"/>
  <c r="AK26" i="65" s="1"/>
  <c r="AK13" i="64"/>
  <c r="AK14" i="64" s="1"/>
  <c r="AK15" i="64" s="1"/>
  <c r="AK16" i="64" s="1"/>
  <c r="AK17" i="64" s="1"/>
  <c r="AK18" i="64" s="1"/>
  <c r="AK19" i="64" s="1"/>
  <c r="AK20" i="64" s="1"/>
  <c r="AK21" i="64" s="1"/>
  <c r="AK22" i="64" s="1"/>
  <c r="AK23" i="64" s="1"/>
  <c r="AK24" i="64" s="1"/>
  <c r="AK25" i="64" s="1"/>
  <c r="AK26" i="64" s="1"/>
  <c r="AK13" i="63"/>
  <c r="AK14" i="63" s="1"/>
  <c r="AK15" i="63" s="1"/>
  <c r="AK16" i="63" s="1"/>
  <c r="AK17" i="63" s="1"/>
  <c r="AK18" i="63" s="1"/>
  <c r="AK19" i="63" s="1"/>
  <c r="AK20" i="63" s="1"/>
  <c r="AK21" i="63" s="1"/>
  <c r="AK22" i="63" s="1"/>
  <c r="AK23" i="63" s="1"/>
  <c r="AK24" i="63" s="1"/>
  <c r="AK25" i="63" s="1"/>
  <c r="AK26" i="63" s="1"/>
  <c r="AK13" i="62"/>
  <c r="AK14" i="62" s="1"/>
  <c r="AK15" i="62" s="1"/>
  <c r="AK16" i="62" s="1"/>
  <c r="AK17" i="62" s="1"/>
  <c r="AK18" i="62" s="1"/>
  <c r="AK19" i="62" s="1"/>
  <c r="AK20" i="62" s="1"/>
  <c r="AK21" i="62" s="1"/>
  <c r="AK22" i="62" s="1"/>
  <c r="AK23" i="62" s="1"/>
  <c r="AK24" i="62" s="1"/>
  <c r="AK25" i="62" s="1"/>
  <c r="AK26" i="62" s="1"/>
  <c r="AK13" i="61" l="1"/>
  <c r="AK14" i="61" s="1"/>
  <c r="AK15" i="61" s="1"/>
  <c r="AK16" i="61" s="1"/>
  <c r="AK17" i="61" s="1"/>
  <c r="AK18" i="61" s="1"/>
  <c r="AK19" i="61" s="1"/>
  <c r="AK20" i="61" s="1"/>
  <c r="AK21" i="61" s="1"/>
  <c r="AK22" i="61" s="1"/>
  <c r="AK23" i="61" s="1"/>
  <c r="AK24" i="61" s="1"/>
  <c r="AK25" i="61" s="1"/>
  <c r="AK26" i="61" s="1"/>
  <c r="AL13" i="38" l="1"/>
  <c r="AL14" i="38" s="1"/>
  <c r="AL15" i="38" s="1"/>
  <c r="AL16" i="38" s="1"/>
  <c r="AL17" i="38" s="1"/>
  <c r="AL18" i="38" s="1"/>
  <c r="AL19" i="38" s="1"/>
  <c r="AL20" i="38" s="1"/>
  <c r="AL21" i="38" s="1"/>
  <c r="AL22" i="38" s="1"/>
  <c r="AL23" i="38" s="1"/>
  <c r="AL24" i="38" s="1"/>
  <c r="AL25" i="38" s="1"/>
  <c r="AL26" i="38" s="1"/>
  <c r="AL27" i="38" s="1"/>
  <c r="AL28" i="38" s="1"/>
  <c r="AL29" i="38" s="1"/>
  <c r="AL30" i="38" s="1"/>
  <c r="AL31" i="38" s="1"/>
  <c r="AL32" i="38" s="1"/>
  <c r="AL33" i="38" s="1"/>
  <c r="AL34" i="38" s="1"/>
  <c r="AL35" i="38" s="1"/>
  <c r="AL36" i="38" s="1"/>
  <c r="AL37" i="38" s="1"/>
  <c r="AL38" i="38" s="1"/>
  <c r="AL39" i="38" s="1"/>
  <c r="AL40" i="38" s="1"/>
  <c r="AL41" i="38" s="1"/>
  <c r="AL42" i="38" s="1"/>
  <c r="AL43" i="38" s="1"/>
  <c r="AL44" i="38" s="1"/>
  <c r="AL45" i="38" s="1"/>
  <c r="AL46" i="38" s="1"/>
  <c r="AL47" i="38" s="1"/>
  <c r="AL48" i="38" s="1"/>
  <c r="AL49" i="38" s="1"/>
  <c r="AL50" i="38" s="1"/>
  <c r="AL51" i="38" s="1"/>
  <c r="AL52" i="38" s="1"/>
  <c r="AL53" i="38" s="1"/>
  <c r="AL54" i="38" s="1"/>
  <c r="L5" i="38" l="1"/>
  <c r="B6" i="38"/>
  <c r="B3" i="38"/>
  <c r="AK13" i="32" l="1"/>
  <c r="AK14" i="32" l="1"/>
  <c r="AK15" i="32" s="1"/>
  <c r="AK16" i="32" s="1"/>
  <c r="AK17" i="32" s="1"/>
  <c r="AK18" i="32" s="1"/>
  <c r="AK19" i="32" s="1"/>
  <c r="AK20" i="32" s="1"/>
  <c r="AK21" i="32" s="1"/>
  <c r="AK22" i="32" s="1"/>
  <c r="AK23" i="32" s="1"/>
  <c r="AK24" i="32" s="1"/>
  <c r="AK25" i="32" s="1"/>
  <c r="AK26" i="32" s="1"/>
  <c r="AK27" i="32" s="1"/>
</calcChain>
</file>

<file path=xl/sharedStrings.xml><?xml version="1.0" encoding="utf-8"?>
<sst xmlns="http://schemas.openxmlformats.org/spreadsheetml/2006/main" count="676" uniqueCount="116">
  <si>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</si>
  <si>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</si>
  <si>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</si>
  <si>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</si>
  <si>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</si>
  <si>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</si>
  <si>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</si>
  <si>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</si>
  <si>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</si>
  <si>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</si>
  <si>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</si>
  <si>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</si>
  <si>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</si>
  <si>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</si>
  <si>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</si>
  <si>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</si>
  <si>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</si>
  <si>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</si>
  <si>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</si>
  <si>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</si>
  <si>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</si>
  <si>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</si>
  <si>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</si>
  <si>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</si>
  <si>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</si>
  <si>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</si>
  <si>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</si>
  <si>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</si>
  <si>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</si>
  <si>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</si>
  <si>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</si>
  <si>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</si>
  <si>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</si>
  <si>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</si>
  <si>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</si>
  <si>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</si>
  <si>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</si>
  <si>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</si>
  <si>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</si>
  <si>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</si>
  <si>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</si>
  <si>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</si>
  <si>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</si>
  <si>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</si>
  <si>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</si>
  <si>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</si>
  <si>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</si>
  <si>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</si>
  <si>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</si>
  <si>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</si>
  <si>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</si>
  <si>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</si>
  <si>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</si>
  <si>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</si>
  <si>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</si>
  <si>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</si>
  <si>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</si>
  <si>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</si>
  <si>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</si>
  <si>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</si>
  <si>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</si>
  <si>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</si>
  <si>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</si>
  <si>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صوبائی ذِمہ دار</t>
  </si>
  <si>
    <t>ڈِویژن</t>
  </si>
  <si>
    <t>گوجرانوالہ</t>
  </si>
  <si>
    <t>نِگرانِ صوبائی مشاورت</t>
  </si>
  <si>
    <t>رخشان</t>
  </si>
  <si>
    <t>ڈی جی خان</t>
  </si>
  <si>
    <t>بلتستان</t>
  </si>
  <si>
    <t>دیامر</t>
  </si>
  <si>
    <t>پونچھ</t>
  </si>
  <si>
    <t>شعبہ نِگران</t>
  </si>
  <si>
    <t>ہفتہ وار مدنی مذاکرہ</t>
  </si>
  <si>
    <t>وصول</t>
  </si>
  <si>
    <t>تقسیم</t>
  </si>
  <si>
    <t>شرکاء</t>
  </si>
  <si>
    <t>مدنی قافلے</t>
  </si>
  <si>
    <t xml:space="preserve">اوسطاً شرکاء </t>
  </si>
  <si>
    <t xml:space="preserve"> کتنے مقامات</t>
  </si>
  <si>
    <t>نیک اعمال کے رسائل</t>
  </si>
  <si>
    <t>فاکاجد؛ف</t>
  </si>
  <si>
    <t>ادف'؛لکسد</t>
  </si>
  <si>
    <t>اندرونِ سندھ</t>
  </si>
  <si>
    <t xml:space="preserve">اس ماہ میں </t>
  </si>
  <si>
    <t>مدنی کورسز</t>
  </si>
  <si>
    <t>علاقائی دورہ</t>
  </si>
  <si>
    <t>یومِ تعطیل اعتکاف</t>
  </si>
  <si>
    <t>اسلامی بھائیوں کے مدرسۃ المدینہ</t>
  </si>
  <si>
    <t>مدنی مراکز</t>
  </si>
  <si>
    <t xml:space="preserve">ہفتہ وار اجتماع </t>
  </si>
  <si>
    <t>کتنے باردانے</t>
  </si>
  <si>
    <t>گھریلو بکس</t>
  </si>
  <si>
    <t>کل بکس معلومات</t>
  </si>
  <si>
    <t>خرچ میں کمی /اضافہ</t>
  </si>
  <si>
    <t xml:space="preserve">آمدن </t>
  </si>
  <si>
    <t>کتنی بار</t>
  </si>
  <si>
    <t>کتنے ذیلی حلقوں میں</t>
  </si>
  <si>
    <t>کتنے حلقوں میں</t>
  </si>
  <si>
    <t>کل اوسطاً شرکاء</t>
  </si>
  <si>
    <t>کل مدرسے</t>
  </si>
  <si>
    <t>کتنوں میں بکس لگے؟</t>
  </si>
  <si>
    <t>کل تعداد</t>
  </si>
  <si>
    <t>محفوظ ہوئے؟</t>
  </si>
  <si>
    <t xml:space="preserve"> وصول ہوئے؟</t>
  </si>
  <si>
    <t>خالی ہوئے</t>
  </si>
  <si>
    <t>خالی نہیں ہوئے</t>
  </si>
  <si>
    <t>کل بکس</t>
  </si>
  <si>
    <t>اس ماہ گم ہوئے</t>
  </si>
  <si>
    <t>اسکریپ ہوئے</t>
  </si>
  <si>
    <t>اسٹاک</t>
  </si>
  <si>
    <t>اس ماہ نئے لگے</t>
  </si>
  <si>
    <t>سابقہ ماہ بکس</t>
  </si>
  <si>
    <t>بڑےو
خصوصی بکس</t>
  </si>
  <si>
    <r>
      <rPr>
        <sz val="16"/>
        <rFont val="UL Sajid Heading"/>
        <charset val="178"/>
      </rPr>
      <t>صوبہ ماہانہ کارکردگی فارم</t>
    </r>
    <r>
      <rPr>
        <sz val="14"/>
        <rFont val="UL Sajid Heading"/>
        <charset val="178"/>
      </rPr>
      <t xml:space="preserve"> </t>
    </r>
    <r>
      <rPr>
        <sz val="14"/>
        <rFont val="Alvi Nastaleeq"/>
      </rPr>
      <t>(شعبہ تحفظ اوراق مقدسہ)</t>
    </r>
  </si>
  <si>
    <r>
      <t xml:space="preserve">پاکستان ماہانہ کارکردگی فارم </t>
    </r>
    <r>
      <rPr>
        <sz val="13"/>
        <rFont val="Alvi Nastaleeq"/>
      </rPr>
      <t>(شعبہ تحفظ اوراق مقدسہ)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</si>
</sst>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[$-F400]h:mm:ss\ AM/PM"/>
  </numFmts>
  <fonts count="24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1"/>
      <name val="Al_Mushaf"/>
    </font>
    <font>
      <sz val="9"/>
      <name val="UL Sajid Heading"/>
      <charset val="178"/>
    </font>
    <font>
      <sz val="13"/>
      <name val="Jameel Noori Kasheeda"/>
    </font>
    <font>
      <sz val="14"/>
      <name val="UL Sajid Heading"/>
      <charset val="178"/>
    </font>
    <font>
      <sz val="16"/>
      <name val="UL Sajid Heading"/>
      <charset val="178"/>
    </font>
    <font>
      <sz val="8"/>
      <name val="Alvi Nastaleeq"/>
    </font>
    <font>
      <sz val="10"/>
      <name val="Jameel Noori Nastaleeq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9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45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1" fontId="15" fillId="2" borderId="21" xfId="1" applyNumberFormat="1" applyFont="1" applyFill="1" applyBorder="1" applyAlignment="1" applyProtection="1">
      <alignment horizontal="center" vertical="center" shrinkToFit="1"/>
    </xf>
    <xf numFmtId="1" fontId="15" fillId="2" borderId="35" xfId="1" applyNumberFormat="1" applyFont="1" applyFill="1" applyBorder="1" applyAlignment="1" applyProtection="1">
      <alignment horizontal="center" vertical="center" shrinkToFit="1"/>
    </xf>
    <xf numFmtId="1" fontId="15" fillId="2" borderId="36" xfId="1" applyNumberFormat="1" applyFont="1" applyFill="1" applyBorder="1" applyAlignment="1" applyProtection="1">
      <alignment horizontal="center" vertical="center" shrinkToFit="1"/>
    </xf>
    <xf numFmtId="38" fontId="15" fillId="2" borderId="39" xfId="1" applyNumberFormat="1" applyFont="1" applyFill="1" applyBorder="1" applyAlignment="1" applyProtection="1">
      <alignment horizontal="center" vertical="center" wrapText="1" shrinkToFit="1"/>
    </xf>
    <xf numFmtId="38" fontId="15" fillId="2" borderId="40" xfId="1" applyNumberFormat="1" applyFont="1" applyFill="1" applyBorder="1" applyAlignment="1" applyProtection="1">
      <alignment horizontal="center" vertical="center" wrapText="1" shrinkToFit="1"/>
    </xf>
    <xf numFmtId="38" fontId="15" fillId="2" borderId="41" xfId="1" applyNumberFormat="1" applyFont="1" applyFill="1" applyBorder="1" applyAlignment="1" applyProtection="1">
      <alignment horizontal="center" vertical="center" wrapText="1" shrinkToFit="1"/>
    </xf>
    <xf numFmtId="1" fontId="15" fillId="0" borderId="7" xfId="1" applyNumberFormat="1" applyFont="1" applyBorder="1" applyAlignment="1" applyProtection="1">
      <alignment horizontal="center" vertical="center" shrinkToFit="1"/>
    </xf>
    <xf numFmtId="1" fontId="15" fillId="0" borderId="6" xfId="1" applyNumberFormat="1" applyFont="1" applyBorder="1" applyAlignment="1" applyProtection="1">
      <alignment horizontal="center" vertical="center" shrinkToFit="1"/>
    </xf>
    <xf numFmtId="1" fontId="15" fillId="0" borderId="8" xfId="1" applyNumberFormat="1" applyFont="1" applyBorder="1" applyAlignment="1" applyProtection="1">
      <alignment horizontal="center" vertical="center" shrinkToFit="1"/>
    </xf>
    <xf numFmtId="1" fontId="15" fillId="0" borderId="10" xfId="1" applyNumberFormat="1" applyFont="1" applyBorder="1" applyAlignment="1" applyProtection="1">
      <alignment horizontal="center" vertical="center" shrinkToFit="1"/>
    </xf>
    <xf numFmtId="1" fontId="15" fillId="0" borderId="9" xfId="1" applyNumberFormat="1" applyFont="1" applyBorder="1" applyAlignment="1" applyProtection="1">
      <alignment horizontal="center" vertical="center" shrinkToFit="1"/>
    </xf>
    <xf numFmtId="1" fontId="15" fillId="0" borderId="11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1" fontId="7" fillId="0" borderId="37" xfId="0" applyNumberFormat="1" applyFont="1" applyBorder="1" applyAlignment="1" applyProtection="1">
      <alignment shrinkToFit="1" readingOrder="2"/>
    </xf>
    <xf numFmtId="0" fontId="7" fillId="0" borderId="52" xfId="2" applyFont="1" applyFill="1" applyBorder="1" applyAlignment="1" applyProtection="1">
      <alignment horizontal="center" vertical="center" wrapText="1" shrinkToFit="1"/>
    </xf>
    <xf numFmtId="0" fontId="7" fillId="0" borderId="23" xfId="2" applyFont="1" applyFill="1" applyBorder="1" applyAlignment="1" applyProtection="1">
      <alignment horizontal="center"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29" xfId="0" applyFont="1" applyFill="1" applyBorder="1" applyAlignment="1" applyProtection="1">
      <alignment vertical="center" wrapText="1" shrinkToFit="1"/>
    </xf>
    <xf numFmtId="0" fontId="8" fillId="2" borderId="30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5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5" fillId="0" borderId="7" xfId="1" applyNumberFormat="1" applyFont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Border="1" applyAlignment="1" applyProtection="1">
      <alignment horizontal="center" vertical="center" shrinkToFit="1"/>
      <protection locked="0"/>
    </xf>
    <xf numFmtId="1" fontId="15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9" xfId="2" applyNumberFormat="1" applyFont="1" applyFill="1" applyBorder="1" applyAlignment="1" applyProtection="1">
      <alignment horizontal="center" vertical="center" wrapText="1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38" fontId="10" fillId="2" borderId="12" xfId="1" applyNumberFormat="1" applyFont="1" applyFill="1" applyBorder="1" applyAlignment="1" applyProtection="1">
      <alignment horizontal="center" vertical="center" wrapText="1" shrinkToFit="1"/>
    </xf>
    <xf numFmtId="38" fontId="10" fillId="2" borderId="14" xfId="1" applyNumberFormat="1" applyFont="1" applyFill="1" applyBorder="1" applyAlignment="1" applyProtection="1">
      <alignment horizontal="center" vertical="center" wrapText="1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38" fontId="10" fillId="2" borderId="13" xfId="1" applyNumberFormat="1" applyFont="1" applyFill="1" applyBorder="1" applyAlignment="1" applyProtection="1">
      <alignment horizontal="center" vertical="center" wrapText="1" shrinkToFit="1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6" xfId="1" applyNumberFormat="1" applyFont="1" applyFill="1" applyBorder="1" applyAlignment="1" applyProtection="1">
      <alignment horizontal="center" vertical="center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2" borderId="64" xfId="1" applyNumberFormat="1" applyFont="1" applyFill="1" applyBorder="1" applyAlignment="1" applyProtection="1">
      <alignment horizontal="center" vertical="center" shrinkToFit="1"/>
    </xf>
    <xf numFmtId="1" fontId="10" fillId="2" borderId="63" xfId="1" applyNumberFormat="1" applyFont="1" applyFill="1" applyBorder="1" applyAlignment="1" applyProtection="1">
      <alignment horizontal="center" vertical="center" shrinkToFit="1"/>
    </xf>
    <xf numFmtId="1" fontId="10" fillId="2" borderId="66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0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 shrinkToFit="1"/>
    </xf>
    <xf numFmtId="0" fontId="4" fillId="0" borderId="0" xfId="0" applyFont="1" applyAlignment="1" applyProtection="1">
      <alignment vertical="center" wrapText="1" shrinkToFit="1"/>
    </xf>
    <xf numFmtId="0" fontId="11" fillId="0" borderId="23" xfId="2" applyFont="1" applyFill="1" applyBorder="1" applyAlignment="1" applyProtection="1">
      <alignment horizontal="center" vertical="center" wrapText="1" shrinkToFit="1"/>
      <protection locked="0"/>
    </xf>
    <xf numFmtId="0" fontId="7" fillId="0" borderId="23" xfId="2" applyFont="1" applyFill="1" applyBorder="1" applyAlignment="1" applyProtection="1">
      <alignment horizontal="center" vertical="center" wrapText="1" shrinkToFit="1"/>
      <protection locked="0"/>
    </xf>
    <xf numFmtId="1" fontId="15" fillId="0" borderId="6" xfId="1" applyNumberFormat="1" applyFont="1" applyBorder="1" applyAlignment="1" applyProtection="1">
      <alignment horizontal="center" vertical="center" shrinkToFit="1"/>
      <protection locked="0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7" fillId="0" borderId="4" xfId="0" applyNumberFormat="1" applyFont="1" applyBorder="1" applyAlignment="1" applyProtection="1">
      <alignment vertical="center" wrapText="1" shrinkToFit="1" readingOrder="2"/>
    </xf>
    <xf numFmtId="0" fontId="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 shrinkToFit="1"/>
    </xf>
    <xf numFmtId="0" fontId="7" fillId="0" borderId="37" xfId="3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center" vertical="center"/>
    </xf>
    <xf numFmtId="1" fontId="15" fillId="4" borderId="35" xfId="1" applyNumberFormat="1" applyFont="1" applyFill="1" applyBorder="1" applyAlignment="1" applyProtection="1">
      <alignment horizontal="center" vertical="center" shrinkToFit="1"/>
    </xf>
    <xf numFmtId="38" fontId="15" fillId="4" borderId="40" xfId="1" applyNumberFormat="1" applyFont="1" applyFill="1" applyBorder="1" applyAlignment="1" applyProtection="1">
      <alignment horizontal="center" vertical="center" wrapText="1" shrinkToFit="1"/>
    </xf>
    <xf numFmtId="1" fontId="7" fillId="0" borderId="4" xfId="0" applyNumberFormat="1" applyFont="1" applyBorder="1" applyAlignment="1" applyProtection="1">
      <alignment vertical="center" wrapText="1" shrinkToFit="1" readingOrder="2"/>
    </xf>
    <xf numFmtId="0" fontId="3" fillId="0" borderId="0" xfId="3" applyFont="1" applyFill="1" applyBorder="1" applyAlignment="1" applyProtection="1">
      <alignment horizontal="center" vertical="center"/>
    </xf>
    <xf numFmtId="1" fontId="15" fillId="0" borderId="78" xfId="1" applyNumberFormat="1" applyFont="1" applyBorder="1" applyAlignment="1" applyProtection="1">
      <alignment horizontal="center" vertical="center" shrinkToFit="1"/>
      <protection locked="0"/>
    </xf>
    <xf numFmtId="1" fontId="15" fillId="0" borderId="77" xfId="1" applyNumberFormat="1" applyFont="1" applyBorder="1" applyAlignment="1" applyProtection="1">
      <alignment horizontal="center" vertical="center" shrinkToFit="1"/>
      <protection locked="0"/>
    </xf>
    <xf numFmtId="1" fontId="15" fillId="0" borderId="79" xfId="1" applyNumberFormat="1" applyFont="1" applyBorder="1" applyAlignment="1" applyProtection="1">
      <alignment horizontal="center" vertical="center" shrinkToFit="1"/>
      <protection locked="0"/>
    </xf>
    <xf numFmtId="1" fontId="15" fillId="2" borderId="80" xfId="1" applyNumberFormat="1" applyFont="1" applyFill="1" applyBorder="1" applyAlignment="1" applyProtection="1">
      <alignment horizontal="center" vertical="center" shrinkToFit="1"/>
    </xf>
    <xf numFmtId="38" fontId="15" fillId="2" borderId="81" xfId="1" applyNumberFormat="1" applyFont="1" applyFill="1" applyBorder="1" applyAlignment="1" applyProtection="1">
      <alignment horizontal="center" vertical="center" wrapText="1" shrinkToFit="1"/>
    </xf>
    <xf numFmtId="1" fontId="15" fillId="0" borderId="7" xfId="1" applyNumberFormat="1" applyFont="1" applyFill="1" applyBorder="1" applyAlignment="1" applyProtection="1">
      <alignment horizontal="center" vertical="center" shrinkToFit="1"/>
    </xf>
    <xf numFmtId="1" fontId="15" fillId="3" borderId="7" xfId="3" applyNumberFormat="1" applyFont="1" applyFill="1" applyBorder="1" applyAlignment="1" applyProtection="1">
      <alignment horizontal="center" vertical="center" shrinkToFit="1"/>
    </xf>
    <xf numFmtId="1" fontId="15" fillId="3" borderId="6" xfId="3" applyNumberFormat="1" applyFont="1" applyFill="1" applyBorder="1" applyAlignment="1" applyProtection="1">
      <alignment horizontal="center" vertical="center" shrinkToFit="1"/>
    </xf>
    <xf numFmtId="1" fontId="10" fillId="0" borderId="77" xfId="1" applyNumberFormat="1" applyFont="1" applyBorder="1" applyAlignment="1" applyProtection="1">
      <alignment horizontal="center" vertical="center" shrinkToFit="1"/>
    </xf>
    <xf numFmtId="1" fontId="10" fillId="0" borderId="79" xfId="2" applyNumberFormat="1" applyFont="1" applyFill="1" applyBorder="1" applyAlignment="1" applyProtection="1">
      <alignment horizontal="center" vertical="center" wrapText="1" shrinkToFit="1"/>
    </xf>
    <xf numFmtId="1" fontId="10" fillId="0" borderId="79" xfId="1" applyNumberFormat="1" applyFont="1" applyBorder="1" applyAlignment="1" applyProtection="1">
      <alignment horizontal="center" vertical="center" shrinkToFit="1"/>
    </xf>
    <xf numFmtId="1" fontId="10" fillId="2" borderId="78" xfId="1" applyNumberFormat="1" applyFont="1" applyFill="1" applyBorder="1" applyAlignment="1" applyProtection="1">
      <alignment horizontal="center" vertical="center" shrinkToFit="1"/>
    </xf>
    <xf numFmtId="38" fontId="10" fillId="2" borderId="75" xfId="1" applyNumberFormat="1" applyFont="1" applyFill="1" applyBorder="1" applyAlignment="1" applyProtection="1">
      <alignment horizontal="center" vertical="center" wrapText="1" shrinkToFit="1"/>
    </xf>
    <xf numFmtId="1" fontId="15" fillId="0" borderId="6" xfId="1" applyNumberFormat="1" applyFont="1" applyFill="1" applyBorder="1" applyAlignment="1" applyProtection="1">
      <alignment horizontal="center" vertical="center" shrinkToFit="1"/>
    </xf>
    <xf numFmtId="1" fontId="15" fillId="0" borderId="9" xfId="1" applyNumberFormat="1" applyFont="1" applyFill="1" applyBorder="1" applyAlignment="1" applyProtection="1">
      <alignment horizontal="center" vertical="center" shrinkToFit="1"/>
    </xf>
    <xf numFmtId="1" fontId="15" fillId="0" borderId="10" xfId="1" applyNumberFormat="1" applyFont="1" applyFill="1" applyBorder="1" applyAlignment="1" applyProtection="1">
      <alignment horizontal="center" vertical="center" shrinkToFit="1"/>
    </xf>
    <xf numFmtId="1" fontId="15" fillId="0" borderId="78" xfId="1" applyNumberFormat="1" applyFont="1" applyBorder="1" applyAlignment="1" applyProtection="1">
      <alignment horizontal="center" vertical="center" shrinkToFit="1"/>
    </xf>
    <xf numFmtId="1" fontId="15" fillId="0" borderId="79" xfId="1" applyNumberFormat="1" applyFont="1" applyBorder="1" applyAlignment="1" applyProtection="1">
      <alignment horizontal="center" vertical="center" shrinkToFit="1"/>
    </xf>
    <xf numFmtId="0" fontId="4" fillId="0" borderId="52" xfId="2" applyFont="1" applyFill="1" applyBorder="1" applyAlignment="1" applyProtection="1">
      <alignment horizontal="center" vertical="center" wrapText="1" shrinkToFit="1"/>
    </xf>
    <xf numFmtId="1" fontId="4" fillId="0" borderId="23" xfId="2" applyNumberFormat="1" applyFont="1" applyFill="1" applyBorder="1" applyAlignment="1" applyProtection="1">
      <alignment horizontal="center" vertical="center" wrapText="1" shrinkToFit="1"/>
    </xf>
    <xf numFmtId="0" fontId="4" fillId="0" borderId="23" xfId="2" applyFont="1" applyFill="1" applyBorder="1" applyAlignment="1" applyProtection="1">
      <alignment horizontal="center" vertical="center" wrapText="1" shrinkToFit="1"/>
    </xf>
    <xf numFmtId="0" fontId="4" fillId="0" borderId="23" xfId="2" applyFont="1" applyFill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2" fillId="2" borderId="75" xfId="0" applyFont="1" applyFill="1" applyBorder="1" applyAlignment="1">
      <alignment horizontal="center" vertical="center" textRotation="90" wrapText="1" shrinkToFit="1"/>
    </xf>
    <xf numFmtId="0" fontId="23" fillId="2" borderId="12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50" xfId="0" applyFont="1" applyFill="1" applyBorder="1" applyAlignment="1">
      <alignment horizontal="center" vertical="center" textRotation="90" wrapText="1" shrinkToFit="1"/>
    </xf>
    <xf numFmtId="0" fontId="2" fillId="2" borderId="51" xfId="0" applyFont="1" applyFill="1" applyBorder="1" applyAlignment="1">
      <alignment horizontal="center" vertical="center" textRotation="90" wrapText="1" shrinkToFit="1"/>
    </xf>
    <xf numFmtId="165" fontId="2" fillId="2" borderId="85" xfId="3" applyNumberFormat="1" applyFont="1" applyFill="1" applyBorder="1" applyAlignment="1">
      <alignment horizontal="center" vertical="center" textRotation="90" wrapText="1"/>
    </xf>
    <xf numFmtId="165" fontId="2" fillId="2" borderId="13" xfId="3" applyNumberFormat="1" applyFont="1" applyFill="1" applyBorder="1" applyAlignment="1">
      <alignment horizontal="center" vertical="center" textRotation="90" wrapText="1"/>
    </xf>
    <xf numFmtId="1" fontId="15" fillId="4" borderId="7" xfId="1" applyNumberFormat="1" applyFont="1" applyFill="1" applyBorder="1" applyAlignment="1" applyProtection="1">
      <alignment horizontal="center" vertical="center" shrinkToFit="1"/>
    </xf>
    <xf numFmtId="1" fontId="15" fillId="4" borderId="74" xfId="1" applyNumberFormat="1" applyFont="1" applyFill="1" applyBorder="1" applyAlignment="1" applyProtection="1">
      <alignment horizontal="center" vertical="center" shrinkToFit="1"/>
    </xf>
    <xf numFmtId="1" fontId="15" fillId="4" borderId="8" xfId="1" applyNumberFormat="1" applyFont="1" applyFill="1" applyBorder="1" applyAlignment="1" applyProtection="1">
      <alignment horizontal="center" vertical="center" shrinkToFit="1"/>
    </xf>
    <xf numFmtId="1" fontId="15" fillId="4" borderId="76" xfId="1" applyNumberFormat="1" applyFont="1" applyFill="1" applyBorder="1" applyAlignment="1" applyProtection="1">
      <alignment horizontal="center" vertical="center" shrinkToFit="1"/>
    </xf>
    <xf numFmtId="165" fontId="2" fillId="2" borderId="14" xfId="3" applyNumberFormat="1" applyFont="1" applyFill="1" applyBorder="1" applyAlignment="1" applyProtection="1">
      <alignment horizontal="center" vertical="center" textRotation="90" wrapText="1"/>
    </xf>
    <xf numFmtId="0" fontId="2" fillId="2" borderId="14" xfId="3" applyFont="1" applyFill="1" applyBorder="1" applyAlignment="1" applyProtection="1">
      <alignment horizontal="center" vertical="center" textRotation="90" wrapText="1"/>
    </xf>
    <xf numFmtId="1" fontId="15" fillId="0" borderId="8" xfId="1" applyNumberFormat="1" applyFont="1" applyFill="1" applyBorder="1" applyAlignment="1" applyProtection="1">
      <alignment horizontal="center" vertical="center" shrinkToFit="1"/>
    </xf>
    <xf numFmtId="1" fontId="15" fillId="0" borderId="11" xfId="1" applyNumberFormat="1" applyFont="1" applyFill="1" applyBorder="1" applyAlignment="1" applyProtection="1">
      <alignment horizontal="center" vertical="center" shrinkToFit="1"/>
    </xf>
    <xf numFmtId="1" fontId="15" fillId="0" borderId="69" xfId="1" applyNumberFormat="1" applyFont="1" applyFill="1" applyBorder="1" applyAlignment="1" applyProtection="1">
      <alignment horizontal="center" vertical="center" shrinkToFit="1"/>
    </xf>
    <xf numFmtId="1" fontId="15" fillId="0" borderId="69" xfId="1" applyNumberFormat="1" applyFont="1" applyBorder="1" applyAlignment="1" applyProtection="1">
      <alignment horizontal="center" vertical="center" shrinkToFit="1"/>
    </xf>
    <xf numFmtId="165" fontId="2" fillId="2" borderId="13" xfId="3" applyNumberFormat="1" applyFont="1" applyFill="1" applyBorder="1" applyAlignment="1" applyProtection="1">
      <alignment horizontal="center" vertical="center" textRotation="90" wrapText="1"/>
    </xf>
    <xf numFmtId="165" fontId="2" fillId="2" borderId="12" xfId="3" applyNumberFormat="1" applyFont="1" applyFill="1" applyBorder="1" applyAlignment="1" applyProtection="1">
      <alignment horizontal="center" vertical="center" textRotation="90" wrapText="1"/>
    </xf>
    <xf numFmtId="0" fontId="2" fillId="2" borderId="13" xfId="3" applyFont="1" applyFill="1" applyBorder="1" applyAlignment="1" applyProtection="1">
      <alignment horizontal="center" vertical="center" textRotation="90"/>
    </xf>
    <xf numFmtId="0" fontId="2" fillId="2" borderId="12" xfId="3" applyFont="1" applyFill="1" applyBorder="1" applyAlignment="1" applyProtection="1">
      <alignment horizontal="center" vertical="center" textRotation="90" wrapText="1"/>
    </xf>
    <xf numFmtId="0" fontId="2" fillId="2" borderId="13" xfId="0" applyFont="1" applyFill="1" applyBorder="1" applyAlignment="1" applyProtection="1">
      <alignment horizontal="center" vertical="center" textRotation="90" wrapText="1" shrinkToFit="1"/>
    </xf>
    <xf numFmtId="1" fontId="15" fillId="0" borderId="86" xfId="1" applyNumberFormat="1" applyFont="1" applyBorder="1" applyAlignment="1" applyProtection="1">
      <alignment horizontal="center" vertical="center" shrinkToFit="1"/>
      <protection locked="0"/>
    </xf>
    <xf numFmtId="1" fontId="15" fillId="0" borderId="86" xfId="1" applyNumberFormat="1" applyFont="1" applyFill="1" applyBorder="1" applyAlignment="1" applyProtection="1">
      <alignment horizontal="center" vertical="center" shrinkToFit="1"/>
      <protection locked="0"/>
    </xf>
    <xf numFmtId="1" fontId="15" fillId="2" borderId="87" xfId="1" applyNumberFormat="1" applyFont="1" applyFill="1" applyBorder="1" applyAlignment="1" applyProtection="1">
      <alignment horizontal="center" vertical="center" shrinkToFit="1"/>
    </xf>
    <xf numFmtId="1" fontId="15" fillId="0" borderId="84" xfId="1" applyNumberFormat="1" applyFont="1" applyBorder="1" applyAlignment="1" applyProtection="1">
      <alignment horizontal="center" vertical="center" shrinkToFit="1"/>
      <protection locked="0"/>
    </xf>
    <xf numFmtId="38" fontId="15" fillId="2" borderId="88" xfId="1" applyNumberFormat="1" applyFont="1" applyFill="1" applyBorder="1" applyAlignment="1" applyProtection="1">
      <alignment horizontal="center" vertical="center" wrapText="1" shrinkToFit="1"/>
    </xf>
    <xf numFmtId="1" fontId="15" fillId="0" borderId="84" xfId="1" applyNumberFormat="1" applyFont="1" applyFill="1" applyBorder="1" applyAlignment="1" applyProtection="1">
      <alignment horizontal="center" vertical="center" shrinkToFit="1"/>
      <protection locked="0"/>
    </xf>
    <xf numFmtId="165" fontId="2" fillId="4" borderId="13" xfId="3" applyNumberFormat="1" applyFont="1" applyFill="1" applyBorder="1" applyAlignment="1" applyProtection="1">
      <alignment horizontal="center" vertical="center" textRotation="90" wrapText="1"/>
    </xf>
    <xf numFmtId="1" fontId="15" fillId="0" borderId="76" xfId="1" applyNumberFormat="1" applyFont="1" applyFill="1" applyBorder="1" applyAlignment="1" applyProtection="1">
      <alignment horizontal="center" vertical="center" shrinkToFit="1"/>
    </xf>
    <xf numFmtId="1" fontId="15" fillId="4" borderId="66" xfId="1" applyNumberFormat="1" applyFont="1" applyFill="1" applyBorder="1" applyAlignment="1" applyProtection="1">
      <alignment horizontal="center" vertical="center" shrinkToFit="1"/>
    </xf>
    <xf numFmtId="1" fontId="15" fillId="4" borderId="10" xfId="1" applyNumberFormat="1" applyFont="1" applyFill="1" applyBorder="1" applyAlignment="1" applyProtection="1">
      <alignment horizontal="center" vertical="center" shrinkToFit="1"/>
    </xf>
    <xf numFmtId="1" fontId="15" fillId="4" borderId="41" xfId="1" applyNumberFormat="1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textRotation="90" wrapText="1" shrinkToFit="1"/>
    </xf>
    <xf numFmtId="0" fontId="23" fillId="2" borderId="12" xfId="0" applyFont="1" applyFill="1" applyBorder="1" applyAlignment="1" applyProtection="1">
      <alignment horizontal="center" vertical="center" textRotation="90" wrapText="1" shrinkToFit="1"/>
    </xf>
    <xf numFmtId="0" fontId="7" fillId="2" borderId="56" xfId="0" applyFont="1" applyFill="1" applyBorder="1" applyAlignment="1" applyProtection="1">
      <alignment horizontal="center" vertical="center" wrapText="1" shrinkToFit="1"/>
    </xf>
    <xf numFmtId="0" fontId="7" fillId="2" borderId="31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7" fillId="2" borderId="18" xfId="0" applyFont="1" applyFill="1" applyBorder="1" applyAlignment="1" applyProtection="1">
      <alignment horizontal="center" vertical="center" wrapText="1" shrinkToFit="1"/>
    </xf>
    <xf numFmtId="0" fontId="13" fillId="2" borderId="23" xfId="0" applyFont="1" applyFill="1" applyBorder="1" applyAlignment="1" applyProtection="1">
      <alignment horizontal="center" vertical="center" wrapText="1" shrinkToFit="1"/>
    </xf>
    <xf numFmtId="0" fontId="13" fillId="2" borderId="51" xfId="0" applyFont="1" applyFill="1" applyBorder="1" applyAlignment="1" applyProtection="1">
      <alignment horizontal="center" vertical="center" wrapText="1" shrinkToFit="1"/>
    </xf>
    <xf numFmtId="0" fontId="7" fillId="2" borderId="42" xfId="0" applyFont="1" applyFill="1" applyBorder="1" applyAlignment="1" applyProtection="1">
      <alignment horizontal="center" vertical="center" textRotation="90" wrapText="1" shrinkToFit="1"/>
    </xf>
    <xf numFmtId="0" fontId="7" fillId="2" borderId="34" xfId="0" applyFont="1" applyFill="1" applyBorder="1" applyAlignment="1" applyProtection="1">
      <alignment horizontal="center" vertical="center" textRotation="90" wrapText="1" shrinkToFit="1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14" fillId="2" borderId="53" xfId="0" applyFont="1" applyFill="1" applyBorder="1" applyAlignment="1" applyProtection="1">
      <alignment horizontal="center" vertical="center" wrapText="1" shrinkToFit="1"/>
    </xf>
    <xf numFmtId="0" fontId="14" fillId="2" borderId="29" xfId="0" applyFont="1" applyFill="1" applyBorder="1" applyAlignment="1" applyProtection="1">
      <alignment horizontal="center" vertical="center" wrapText="1" shrinkToFit="1"/>
    </xf>
    <xf numFmtId="0" fontId="14" fillId="2" borderId="30" xfId="0" applyFont="1" applyFill="1" applyBorder="1" applyAlignment="1" applyProtection="1">
      <alignment horizontal="center" vertical="center" wrapText="1" shrinkToFit="1"/>
    </xf>
    <xf numFmtId="14" fontId="14" fillId="2" borderId="53" xfId="0" applyNumberFormat="1" applyFont="1" applyFill="1" applyBorder="1" applyAlignment="1" applyProtection="1">
      <alignment horizontal="center" vertical="center" wrapText="1" shrinkToFit="1"/>
    </xf>
    <xf numFmtId="14" fontId="14" fillId="2" borderId="29" xfId="0" applyNumberFormat="1" applyFont="1" applyFill="1" applyBorder="1" applyAlignment="1" applyProtection="1">
      <alignment horizontal="center" vertical="center" wrapText="1" shrinkToFit="1"/>
    </xf>
    <xf numFmtId="14" fontId="14" fillId="2" borderId="30" xfId="0" applyNumberFormat="1" applyFont="1" applyFill="1" applyBorder="1" applyAlignment="1" applyProtection="1">
      <alignment horizontal="center" vertical="center" wrapText="1" shrinkToFit="1"/>
    </xf>
    <xf numFmtId="14" fontId="14" fillId="2" borderId="49" xfId="0" applyNumberFormat="1" applyFont="1" applyFill="1" applyBorder="1" applyAlignment="1" applyProtection="1">
      <alignment horizontal="center" vertical="center" wrapText="1" shrinkToFit="1"/>
    </xf>
    <xf numFmtId="14" fontId="14" fillId="2" borderId="20" xfId="0" applyNumberFormat="1" applyFont="1" applyFill="1" applyBorder="1" applyAlignment="1" applyProtection="1">
      <alignment horizontal="center" vertical="center" wrapText="1" shrinkToFit="1"/>
    </xf>
    <xf numFmtId="14" fontId="14" fillId="2" borderId="18" xfId="0" applyNumberFormat="1" applyFont="1" applyFill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  <protection locked="0"/>
    </xf>
    <xf numFmtId="0" fontId="3" fillId="0" borderId="50" xfId="0" applyFont="1" applyBorder="1" applyAlignment="1" applyProtection="1">
      <alignment horizontal="center" vertical="center" wrapText="1" shrinkToFit="1"/>
      <protection locked="0"/>
    </xf>
    <xf numFmtId="0" fontId="3" fillId="0" borderId="55" xfId="0" applyFont="1" applyBorder="1" applyAlignment="1" applyProtection="1">
      <alignment horizontal="center" vertical="center" wrapText="1" shrinkToFit="1"/>
      <protection locked="0"/>
    </xf>
    <xf numFmtId="0" fontId="13" fillId="0" borderId="0" xfId="0" applyFont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left" vertical="center" wrapText="1" shrinkToFit="1"/>
    </xf>
    <xf numFmtId="164" fontId="7" fillId="0" borderId="32" xfId="3" applyNumberFormat="1" applyFont="1" applyBorder="1" applyAlignment="1" applyProtection="1">
      <alignment horizontal="right" vertical="center"/>
      <protection locked="0"/>
    </xf>
    <xf numFmtId="1" fontId="18" fillId="0" borderId="4" xfId="0" applyNumberFormat="1" applyFont="1" applyBorder="1" applyAlignment="1" applyProtection="1">
      <alignment horizontal="center" vertical="center" shrinkToFit="1" readingOrder="2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3" fillId="2" borderId="22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left"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3" fillId="2" borderId="22" xfId="3" applyFont="1" applyFill="1" applyBorder="1" applyAlignment="1" applyProtection="1">
      <alignment horizontal="center" vertical="center"/>
      <protection locked="0"/>
    </xf>
    <xf numFmtId="0" fontId="3" fillId="2" borderId="20" xfId="3" applyFont="1" applyFill="1" applyBorder="1" applyAlignment="1" applyProtection="1">
      <alignment horizontal="center" vertical="center"/>
      <protection locked="0"/>
    </xf>
    <xf numFmtId="0" fontId="3" fillId="2" borderId="23" xfId="3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 wrapText="1" shrinkToFit="1"/>
    </xf>
    <xf numFmtId="0" fontId="8" fillId="2" borderId="30" xfId="0" applyFont="1" applyFill="1" applyBorder="1" applyAlignment="1" applyProtection="1">
      <alignment horizontal="center" vertical="center" wrapText="1" shrinkToFit="1"/>
    </xf>
    <xf numFmtId="0" fontId="7" fillId="0" borderId="4" xfId="0" applyFont="1" applyBorder="1" applyAlignment="1" applyProtection="1">
      <alignment horizontal="center" shrinkToFit="1"/>
    </xf>
    <xf numFmtId="0" fontId="7" fillId="2" borderId="37" xfId="0" applyFont="1" applyFill="1" applyBorder="1" applyAlignment="1" applyProtection="1">
      <alignment horizontal="center" vertical="center" wrapText="1" shrinkToFit="1"/>
    </xf>
    <xf numFmtId="0" fontId="7" fillId="2" borderId="38" xfId="0" applyFont="1" applyFill="1" applyBorder="1" applyAlignment="1" applyProtection="1">
      <alignment horizontal="center" vertical="center" wrapText="1" shrinkToFit="1"/>
    </xf>
    <xf numFmtId="1" fontId="7" fillId="0" borderId="4" xfId="0" applyNumberFormat="1" applyFont="1" applyBorder="1" applyAlignment="1" applyProtection="1">
      <alignment vertical="center" wrapText="1" shrinkToFit="1" readingOrder="2"/>
    </xf>
    <xf numFmtId="164" fontId="7" fillId="0" borderId="4" xfId="0" quotePrefix="1" applyNumberFormat="1" applyFont="1" applyBorder="1" applyAlignment="1" applyProtection="1">
      <alignment horizontal="right" vertical="center" wrapText="1"/>
    </xf>
    <xf numFmtId="1" fontId="7" fillId="0" borderId="4" xfId="0" applyNumberFormat="1" applyFont="1" applyBorder="1" applyAlignment="1" applyProtection="1">
      <alignment horizontal="left" vertical="center" wrapText="1" shrinkToFit="1" readingOrder="2"/>
    </xf>
    <xf numFmtId="1" fontId="4" fillId="0" borderId="37" xfId="0" applyNumberFormat="1" applyFont="1" applyBorder="1" applyAlignment="1" applyProtection="1">
      <alignment horizontal="center" vertical="center" shrinkToFit="1"/>
    </xf>
    <xf numFmtId="0" fontId="7" fillId="0" borderId="37" xfId="3" applyNumberFormat="1" applyFont="1" applyBorder="1" applyAlignment="1" applyProtection="1">
      <alignment horizontal="left" vertical="center"/>
    </xf>
    <xf numFmtId="14" fontId="14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54" xfId="0" applyFont="1" applyBorder="1" applyAlignment="1" applyProtection="1">
      <alignment horizontal="center" vertical="center" wrapText="1" shrinkToFit="1"/>
    </xf>
    <xf numFmtId="0" fontId="3" fillId="0" borderId="50" xfId="0" applyFont="1" applyBorder="1" applyAlignment="1" applyProtection="1">
      <alignment horizontal="center" vertical="center" wrapText="1" shrinkToFit="1"/>
    </xf>
    <xf numFmtId="0" fontId="3" fillId="0" borderId="55" xfId="0" applyFont="1" applyBorder="1" applyAlignment="1" applyProtection="1">
      <alignment horizontal="center" vertical="center" wrapText="1" shrinkToFit="1"/>
    </xf>
    <xf numFmtId="0" fontId="3" fillId="0" borderId="49" xfId="0" applyFont="1" applyBorder="1" applyAlignment="1" applyProtection="1">
      <alignment horizontal="center" vertical="center" wrapText="1" shrinkToFit="1"/>
    </xf>
    <xf numFmtId="0" fontId="3" fillId="0" borderId="2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13" fillId="2" borderId="16" xfId="0" applyFont="1" applyFill="1" applyBorder="1" applyAlignment="1" applyProtection="1">
      <alignment horizontal="center" vertical="center" textRotation="90" wrapText="1" shrinkToFit="1"/>
    </xf>
    <xf numFmtId="0" fontId="13" fillId="2" borderId="19" xfId="0" applyFont="1" applyFill="1" applyBorder="1" applyAlignment="1" applyProtection="1">
      <alignment horizontal="center" vertical="center" textRotation="90" wrapText="1" shrinkToFit="1"/>
    </xf>
    <xf numFmtId="0" fontId="3" fillId="0" borderId="27" xfId="0" applyFont="1" applyBorder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wrapText="1" shrinkToFit="1"/>
    </xf>
    <xf numFmtId="0" fontId="3" fillId="0" borderId="16" xfId="0" applyFont="1" applyBorder="1" applyAlignment="1" applyProtection="1">
      <alignment horizontal="center" vertical="center" wrapText="1" shrinkToFit="1"/>
    </xf>
    <xf numFmtId="0" fontId="3" fillId="0" borderId="62" xfId="0" applyFont="1" applyBorder="1" applyAlignment="1" applyProtection="1">
      <alignment horizontal="center" vertical="center" wrapText="1" shrinkToFit="1"/>
    </xf>
    <xf numFmtId="0" fontId="3" fillId="0" borderId="28" xfId="0" applyFont="1" applyBorder="1" applyAlignment="1" applyProtection="1">
      <alignment horizontal="center" vertical="center" wrapText="1" shrinkToFit="1"/>
    </xf>
    <xf numFmtId="0" fontId="3" fillId="0" borderId="51" xfId="0" applyFont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horizontal="center" vertical="center" wrapText="1" shrinkToFit="1"/>
    </xf>
    <xf numFmtId="0" fontId="3" fillId="0" borderId="58" xfId="0" applyFont="1" applyBorder="1" applyAlignment="1" applyProtection="1">
      <alignment horizontal="center" vertical="center" wrapText="1" shrinkToFit="1"/>
    </xf>
    <xf numFmtId="14" fontId="14" fillId="2" borderId="47" xfId="0" applyNumberFormat="1" applyFont="1" applyFill="1" applyBorder="1" applyAlignment="1" applyProtection="1">
      <alignment horizontal="center" vertical="center" wrapText="1" shrinkToFit="1"/>
    </xf>
    <xf numFmtId="14" fontId="14" fillId="2" borderId="37" xfId="0" applyNumberFormat="1" applyFont="1" applyFill="1" applyBorder="1" applyAlignment="1" applyProtection="1">
      <alignment horizontal="center" vertical="center" wrapText="1" shrinkToFit="1"/>
    </xf>
    <xf numFmtId="14" fontId="14" fillId="2" borderId="38" xfId="0" applyNumberFormat="1" applyFont="1" applyFill="1" applyBorder="1" applyAlignment="1" applyProtection="1">
      <alignment horizontal="center" vertical="center" wrapText="1" shrinkToFit="1"/>
    </xf>
    <xf numFmtId="14" fontId="14" fillId="2" borderId="59" xfId="0" applyNumberFormat="1" applyFont="1" applyFill="1" applyBorder="1" applyAlignment="1" applyProtection="1">
      <alignment horizontal="center" vertical="center" wrapText="1" shrinkToFit="1"/>
    </xf>
    <xf numFmtId="14" fontId="14" fillId="2" borderId="0" xfId="0" applyNumberFormat="1" applyFont="1" applyFill="1" applyBorder="1" applyAlignment="1" applyProtection="1">
      <alignment horizontal="center" vertical="center" wrapText="1" shrinkToFit="1"/>
    </xf>
    <xf numFmtId="14" fontId="14" fillId="2" borderId="60" xfId="0" applyNumberFormat="1" applyFont="1" applyFill="1" applyBorder="1" applyAlignment="1" applyProtection="1">
      <alignment horizontal="center" vertical="center" wrapText="1" shrinkToFit="1"/>
    </xf>
    <xf numFmtId="0" fontId="3" fillId="0" borderId="68" xfId="2" applyFont="1" applyFill="1" applyBorder="1" applyAlignment="1" applyProtection="1">
      <alignment horizontal="center" vertical="center" textRotation="90" wrapText="1" shrinkToFit="1"/>
    </xf>
    <xf numFmtId="0" fontId="3" fillId="0" borderId="65" xfId="2" applyFont="1" applyFill="1" applyBorder="1" applyAlignment="1" applyProtection="1">
      <alignment horizontal="center" vertical="center" textRotation="90" wrapText="1" shrinkToFit="1"/>
    </xf>
    <xf numFmtId="0" fontId="14" fillId="0" borderId="0" xfId="0" applyFont="1" applyFill="1" applyBorder="1" applyAlignment="1" applyProtection="1">
      <alignment horizontal="center" vertical="center" wrapText="1" shrinkToFi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4" fillId="0" borderId="44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3" fillId="2" borderId="16" xfId="3" applyNumberFormat="1" applyFont="1" applyFill="1" applyBorder="1" applyAlignment="1" applyProtection="1">
      <alignment horizontal="center" vertical="center" shrinkToFit="1"/>
    </xf>
    <xf numFmtId="0" fontId="3" fillId="2" borderId="16" xfId="3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14" fillId="2" borderId="56" xfId="0" applyFont="1" applyFill="1" applyBorder="1" applyAlignment="1" applyProtection="1">
      <alignment horizontal="center" vertical="center" wrapText="1" shrinkToFit="1"/>
    </xf>
    <xf numFmtId="0" fontId="14" fillId="2" borderId="31" xfId="0" applyFont="1" applyFill="1" applyBorder="1" applyAlignment="1" applyProtection="1">
      <alignment horizontal="center" vertical="center" wrapText="1" shrinkToFit="1"/>
    </xf>
    <xf numFmtId="0" fontId="3" fillId="0" borderId="16" xfId="2" applyFont="1" applyFill="1" applyBorder="1" applyAlignment="1" applyProtection="1">
      <alignment horizontal="center" vertical="center" textRotation="90" wrapText="1" shrinkToFit="1"/>
    </xf>
    <xf numFmtId="0" fontId="19" fillId="0" borderId="16" xfId="2" applyFont="1" applyFill="1" applyBorder="1" applyAlignment="1" applyProtection="1">
      <alignment horizontal="center" vertical="center" textRotation="90" wrapText="1" shrinkToFit="1"/>
    </xf>
    <xf numFmtId="0" fontId="3" fillId="0" borderId="57" xfId="2" applyFont="1" applyFill="1" applyBorder="1" applyAlignment="1" applyProtection="1">
      <alignment horizontal="center" vertical="center" textRotation="90" wrapText="1" shrinkToFit="1"/>
    </xf>
    <xf numFmtId="0" fontId="3" fillId="0" borderId="67" xfId="2" applyFont="1" applyFill="1" applyBorder="1" applyAlignment="1" applyProtection="1">
      <alignment horizontal="center" vertical="center" textRotation="90" wrapText="1" shrinkToFit="1"/>
    </xf>
    <xf numFmtId="0" fontId="19" fillId="0" borderId="57" xfId="2" applyFont="1" applyFill="1" applyBorder="1" applyAlignment="1" applyProtection="1">
      <alignment horizontal="center" vertical="center" textRotation="90" wrapText="1" shrinkToFit="1"/>
    </xf>
    <xf numFmtId="0" fontId="19" fillId="0" borderId="67" xfId="2" applyFont="1" applyFill="1" applyBorder="1" applyAlignment="1" applyProtection="1">
      <alignment horizontal="center" vertical="center" textRotation="90" wrapText="1" shrinkToFit="1"/>
    </xf>
    <xf numFmtId="0" fontId="19" fillId="0" borderId="65" xfId="2" applyFont="1" applyFill="1" applyBorder="1" applyAlignment="1" applyProtection="1">
      <alignment horizontal="center" vertical="center" textRotation="90" wrapText="1" shrinkToFit="1"/>
    </xf>
    <xf numFmtId="0" fontId="22" fillId="2" borderId="70" xfId="0" applyFont="1" applyFill="1" applyBorder="1" applyAlignment="1" applyProtection="1">
      <alignment horizontal="center" vertical="center" wrapText="1"/>
    </xf>
    <xf numFmtId="0" fontId="22" fillId="2" borderId="73" xfId="0" applyFont="1" applyFill="1" applyBorder="1" applyAlignment="1" applyProtection="1">
      <alignment horizontal="center" vertical="center" wrapText="1"/>
    </xf>
    <xf numFmtId="0" fontId="2" fillId="2" borderId="10" xfId="3" applyFont="1" applyFill="1" applyBorder="1" applyAlignment="1" applyProtection="1">
      <alignment horizontal="center" vertical="center"/>
    </xf>
    <xf numFmtId="0" fontId="2" fillId="2" borderId="9" xfId="3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2" fillId="2" borderId="10" xfId="0" applyFont="1" applyFill="1" applyBorder="1" applyAlignment="1" applyProtection="1">
      <alignment horizontal="center" vertical="center" wrapText="1"/>
    </xf>
    <xf numFmtId="0" fontId="22" fillId="2" borderId="9" xfId="0" applyFont="1" applyFill="1" applyBorder="1" applyAlignment="1" applyProtection="1">
      <alignment horizontal="center" vertical="center" wrapText="1"/>
    </xf>
    <xf numFmtId="0" fontId="10" fillId="2" borderId="29" xfId="0" applyFont="1" applyFill="1" applyBorder="1" applyAlignment="1">
      <alignment horizontal="center" vertical="center" shrinkToFit="1" readingOrder="2"/>
    </xf>
    <xf numFmtId="0" fontId="10" fillId="2" borderId="43" xfId="0" applyFont="1" applyFill="1" applyBorder="1" applyAlignment="1">
      <alignment horizontal="center" vertical="center" shrinkToFit="1" readingOrder="2"/>
    </xf>
    <xf numFmtId="0" fontId="10" fillId="2" borderId="63" xfId="0" applyFont="1" applyFill="1" applyBorder="1" applyAlignment="1">
      <alignment horizontal="center" vertical="center" wrapText="1"/>
    </xf>
    <xf numFmtId="0" fontId="10" fillId="2" borderId="64" xfId="0" applyFont="1" applyFill="1" applyBorder="1" applyAlignment="1">
      <alignment horizontal="center" vertical="center" wrapText="1"/>
    </xf>
    <xf numFmtId="0" fontId="10" fillId="2" borderId="82" xfId="0" applyFont="1" applyFill="1" applyBorder="1" applyAlignment="1">
      <alignment horizontal="center" vertical="center" wrapText="1"/>
    </xf>
    <xf numFmtId="0" fontId="10" fillId="2" borderId="8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" fillId="2" borderId="37" xfId="0" applyFont="1" applyFill="1" applyBorder="1" applyAlignment="1" applyProtection="1">
      <alignment horizontal="center" vertical="center" wrapText="1" shrinkToFit="1"/>
    </xf>
    <xf numFmtId="0" fontId="4" fillId="2" borderId="38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4" fillId="2" borderId="50" xfId="0" applyFont="1" applyFill="1" applyBorder="1" applyAlignment="1" applyProtection="1">
      <alignment horizontal="center" vertical="center" shrinkToFit="1"/>
    </xf>
    <xf numFmtId="0" fontId="4" fillId="2" borderId="55" xfId="0" applyFont="1" applyFill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wrapText="1" shrinkToFit="1"/>
      <protection locked="0"/>
    </xf>
    <xf numFmtId="0" fontId="3" fillId="0" borderId="61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31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20" fillId="0" borderId="0" xfId="0" applyFont="1" applyAlignment="1" applyProtection="1">
      <alignment horizontal="center" vertical="center" wrapText="1" shrinkToFit="1"/>
    </xf>
    <xf numFmtId="0" fontId="14" fillId="0" borderId="0" xfId="0" applyFont="1" applyAlignment="1" applyProtection="1">
      <alignment horizontal="center" vertical="center" wrapText="1" shrinkToFit="1"/>
    </xf>
    <xf numFmtId="0" fontId="14" fillId="0" borderId="54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0" fontId="14" fillId="0" borderId="55" xfId="0" applyNumberFormat="1" applyFont="1" applyFill="1" applyBorder="1" applyAlignment="1" applyProtection="1">
      <alignment horizontal="center" vertical="center" wrapText="1" shrinkToFit="1"/>
      <protection locked="0"/>
    </xf>
    <xf numFmtId="14" fontId="14" fillId="0" borderId="48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3" fillId="2" borderId="16" xfId="3" applyNumberFormat="1" applyFont="1" applyFill="1" applyBorder="1" applyAlignment="1" applyProtection="1">
      <alignment horizontal="center" vertical="center" shrinkToFit="1"/>
      <protection locked="0"/>
    </xf>
    <xf numFmtId="0" fontId="10" fillId="2" borderId="78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shrinkToFit="1" readingOrder="2"/>
    </xf>
    <xf numFmtId="0" fontId="2" fillId="2" borderId="45" xfId="0" applyFont="1" applyFill="1" applyBorder="1" applyAlignment="1">
      <alignment horizontal="center" vertical="center" wrapText="1"/>
    </xf>
    <xf numFmtId="0" fontId="2" fillId="2" borderId="71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2" fillId="2" borderId="72" xfId="0" applyFont="1" applyFill="1" applyBorder="1" applyAlignment="1">
      <alignment horizontal="center" vertical="center" wrapText="1"/>
    </xf>
    <xf numFmtId="0" fontId="2" fillId="2" borderId="70" xfId="0" applyFont="1" applyFill="1" applyBorder="1" applyAlignment="1" applyProtection="1">
      <alignment horizontal="center" vertical="center" wrapText="1"/>
    </xf>
    <xf numFmtId="0" fontId="2" fillId="2" borderId="73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65" fontId="2" fillId="2" borderId="10" xfId="3" applyNumberFormat="1" applyFont="1" applyFill="1" applyBorder="1" applyAlignment="1" applyProtection="1">
      <alignment horizontal="center" vertical="center"/>
    </xf>
    <xf numFmtId="165" fontId="2" fillId="2" borderId="11" xfId="3" applyNumberFormat="1" applyFont="1" applyFill="1" applyBorder="1" applyAlignment="1" applyProtection="1">
      <alignment horizontal="center" vertical="center"/>
    </xf>
    <xf numFmtId="165" fontId="2" fillId="2" borderId="9" xfId="3" applyNumberFormat="1" applyFont="1" applyFill="1" applyBorder="1" applyAlignment="1" applyProtection="1">
      <alignment horizontal="center" vertical="center"/>
    </xf>
    <xf numFmtId="0" fontId="2" fillId="4" borderId="14" xfId="3" applyFont="1" applyFill="1" applyBorder="1" applyAlignment="1" applyProtection="1">
      <alignment horizontal="center" vertical="center" textRotation="90" wrapText="1"/>
    </xf>
    <xf numFmtId="1" fontId="15" fillId="4" borderId="11" xfId="1" applyNumberFormat="1" applyFont="1" applyFill="1" applyBorder="1" applyAlignment="1" applyProtection="1">
      <alignment horizontal="center" vertical="center" shrinkToFit="1"/>
    </xf>
    <xf numFmtId="1" fontId="15" fillId="4" borderId="36" xfId="1" applyNumberFormat="1" applyFont="1" applyFill="1" applyBorder="1" applyAlignment="1" applyProtection="1">
      <alignment horizontal="center" vertical="center" shrinkToFit="1"/>
    </xf>
    <xf numFmtId="38" fontId="15" fillId="4" borderId="41" xfId="1" applyNumberFormat="1" applyFont="1" applyFill="1" applyBorder="1" applyAlignment="1" applyProtection="1">
      <alignment horizontal="center" vertical="center" wrapText="1" shrinkToFit="1"/>
    </xf>
    <xf numFmtId="1" fontId="15" fillId="0" borderId="86" xfId="1" applyNumberFormat="1" applyFont="1" applyBorder="1" applyAlignment="1" applyProtection="1">
      <alignment horizontal="center" vertical="center" shrinkToFit="1"/>
    </xf>
    <xf numFmtId="1" fontId="15" fillId="0" borderId="84" xfId="1" applyNumberFormat="1" applyFont="1" applyBorder="1" applyAlignment="1" applyProtection="1">
      <alignment horizontal="center" vertical="center" shrinkToFit="1"/>
    </xf>
    <xf numFmtId="0" fontId="22" fillId="2" borderId="89" xfId="0" applyFont="1" applyFill="1" applyBorder="1" applyAlignment="1" applyProtection="1">
      <alignment horizontal="center" vertical="center" wrapText="1"/>
    </xf>
    <xf numFmtId="0" fontId="2" fillId="2" borderId="85" xfId="0" applyFont="1" applyFill="1" applyBorder="1" applyAlignment="1" applyProtection="1">
      <alignment horizontal="center" vertical="center" textRotation="90" wrapText="1" shrinkToFit="1"/>
    </xf>
    <xf numFmtId="1" fontId="15" fillId="3" borderId="86" xfId="3" applyNumberFormat="1" applyFont="1" applyFill="1" applyBorder="1" applyAlignment="1" applyProtection="1">
      <alignment horizontal="center" vertical="center" shrinkToFit="1"/>
    </xf>
    <xf numFmtId="165" fontId="2" fillId="2" borderId="90" xfId="3" applyNumberFormat="1" applyFont="1" applyFill="1" applyBorder="1" applyAlignment="1">
      <alignment horizontal="center" vertical="center" textRotation="90" wrapText="1"/>
    </xf>
    <xf numFmtId="1" fontId="15" fillId="0" borderId="91" xfId="1" applyNumberFormat="1" applyFont="1" applyBorder="1" applyAlignment="1" applyProtection="1">
      <alignment horizontal="center" vertical="center" shrinkToFit="1"/>
    </xf>
    <xf numFmtId="1" fontId="15" fillId="0" borderId="92" xfId="1" applyNumberFormat="1" applyFont="1" applyBorder="1" applyAlignment="1" applyProtection="1">
      <alignment horizontal="center" vertical="center" shrinkToFit="1"/>
    </xf>
    <xf numFmtId="1" fontId="15" fillId="2" borderId="93" xfId="1" applyNumberFormat="1" applyFont="1" applyFill="1" applyBorder="1" applyAlignment="1" applyProtection="1">
      <alignment horizontal="center" vertical="center" shrinkToFit="1"/>
    </xf>
    <xf numFmtId="38" fontId="15" fillId="2" borderId="94" xfId="1" applyNumberFormat="1" applyFont="1" applyFill="1" applyBorder="1" applyAlignment="1" applyProtection="1">
      <alignment horizontal="center" vertical="center" wrapText="1" shrinkToFit="1"/>
    </xf>
    <xf numFmtId="0" fontId="22" fillId="2" borderId="95" xfId="0" applyFont="1" applyFill="1" applyBorder="1" applyAlignment="1" applyProtection="1">
      <alignment horizontal="center" vertical="center" wrapText="1"/>
    </xf>
    <xf numFmtId="0" fontId="2" fillId="2" borderId="90" xfId="0" applyFont="1" applyFill="1" applyBorder="1" applyAlignment="1" applyProtection="1">
      <alignment horizontal="center" vertical="center" textRotation="90" wrapText="1" shrinkToFit="1"/>
    </xf>
    <xf numFmtId="1" fontId="10" fillId="0" borderId="84" xfId="2" applyNumberFormat="1" applyFont="1" applyFill="1" applyBorder="1" applyAlignment="1" applyProtection="1">
      <alignment horizontal="center" vertical="center" wrapText="1" shrinkToFit="1"/>
    </xf>
    <xf numFmtId="1" fontId="10" fillId="0" borderId="84" xfId="1" applyNumberFormat="1" applyFont="1" applyBorder="1" applyAlignment="1" applyProtection="1">
      <alignment horizontal="center" vertical="center" shrinkToFit="1"/>
    </xf>
    <xf numFmtId="1" fontId="10" fillId="2" borderId="83" xfId="1" applyNumberFormat="1" applyFont="1" applyFill="1" applyBorder="1" applyAlignment="1" applyProtection="1">
      <alignment horizontal="center" vertical="center" shrinkToFit="1"/>
    </xf>
    <xf numFmtId="38" fontId="10" fillId="2" borderId="85" xfId="1" applyNumberFormat="1" applyFont="1" applyFill="1" applyBorder="1" applyAlignment="1" applyProtection="1">
      <alignment horizontal="center" vertical="center" wrapText="1" shrinkToFit="1"/>
    </xf>
    <xf numFmtId="1" fontId="10" fillId="0" borderId="86" xfId="1" applyNumberFormat="1" applyFont="1" applyBorder="1" applyAlignment="1" applyProtection="1">
      <alignment horizontal="center" vertical="center" shrinkToFit="1"/>
    </xf>
    <xf numFmtId="0" fontId="23" fillId="2" borderId="85" xfId="0" applyFont="1" applyFill="1" applyBorder="1" applyAlignment="1">
      <alignment horizontal="center" vertical="center" textRotation="90" wrapText="1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1" fontId="10" fillId="0" borderId="11" xfId="1" applyNumberFormat="1" applyFont="1" applyFill="1" applyBorder="1" applyAlignment="1" applyProtection="1">
      <alignment horizontal="center" vertical="center" shrinkToFit="1"/>
    </xf>
    <xf numFmtId="1" fontId="10" fillId="4" borderId="66" xfId="1" applyNumberFormat="1" applyFont="1" applyFill="1" applyBorder="1" applyAlignment="1" applyProtection="1">
      <alignment horizontal="center" vertical="center" shrinkToFit="1"/>
    </xf>
    <xf numFmtId="38" fontId="10" fillId="4" borderId="14" xfId="1" applyNumberFormat="1" applyFont="1" applyFill="1" applyBorder="1" applyAlignment="1" applyProtection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5" fontId="2" fillId="2" borderId="12" xfId="3" applyNumberFormat="1" applyFont="1" applyFill="1" applyBorder="1" applyAlignment="1">
      <alignment horizontal="center" vertical="center" textRotation="90" wrapText="1"/>
    </xf>
    <xf numFmtId="0" fontId="2" fillId="2" borderId="70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textRotation="90" wrapText="1" shrinkToFi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BG33"/>
  <sheetViews>
    <sheetView showGridLines="0" zoomScaleNormal="100" zoomScaleSheetLayoutView="100" workbookViewId="0">
      <selection activeCell="AG2" sqref="AG2:AK4"/>
    </sheetView>
  </sheetViews>
  <sheetFormatPr defaultColWidth="9.28515625" defaultRowHeight="17.25" x14ac:dyDescent="0.2"/>
  <cols>
    <col min="1" max="1" width="0.85546875" style="11" customWidth="1"/>
    <col min="2" max="3" width="3.85546875" style="11" customWidth="1"/>
    <col min="4" max="4" width="3.85546875" style="92" customWidth="1"/>
    <col min="5" max="5" width="3.85546875" style="78" customWidth="1"/>
    <col min="6" max="6" width="3.85546875" style="96" customWidth="1"/>
    <col min="7" max="11" width="3.85546875" style="11" customWidth="1"/>
    <col min="12" max="12" width="3.85546875" style="92" customWidth="1"/>
    <col min="13" max="13" width="3.85546875" style="96" customWidth="1"/>
    <col min="14" max="16" width="3.85546875" style="11" customWidth="1"/>
    <col min="17" max="17" width="3.85546875" style="76" customWidth="1"/>
    <col min="18" max="18" width="3.85546875" style="92" customWidth="1"/>
    <col min="19" max="19" width="3.85546875" style="11" customWidth="1"/>
    <col min="20" max="20" width="3.85546875" style="92" customWidth="1"/>
    <col min="21" max="22" width="3.85546875" style="78" customWidth="1"/>
    <col min="23" max="24" width="3.85546875" style="11" customWidth="1"/>
    <col min="25" max="25" width="3.85546875" style="92" customWidth="1"/>
    <col min="26" max="27" width="3.85546875" style="11" customWidth="1"/>
    <col min="28" max="28" width="3.85546875" style="76" customWidth="1"/>
    <col min="29" max="29" width="3.85546875" style="92" customWidth="1"/>
    <col min="30" max="33" width="3.85546875" style="11" customWidth="1"/>
    <col min="34" max="34" width="3.85546875" style="96" customWidth="1"/>
    <col min="35" max="35" width="3.85546875" style="78" customWidth="1"/>
    <col min="36" max="36" width="10.85546875" style="11" customWidth="1"/>
    <col min="37" max="37" width="3.140625" style="11" customWidth="1"/>
    <col min="38" max="38" width="0.7109375" style="11" customWidth="1"/>
    <col min="39" max="40" width="9.28515625" style="11"/>
    <col min="41" max="41" width="9.28515625" style="51"/>
    <col min="42" max="42" width="9.28515625" style="11"/>
    <col min="43" max="43" width="9.28515625" style="51"/>
    <col min="44" max="45" width="9.28515625" style="11"/>
    <col min="46" max="46" width="9.28515625" style="51"/>
    <col min="47" max="58" width="9.28515625" style="11"/>
    <col min="59" max="59" width="9.28515625" style="51"/>
    <col min="60" max="16384" width="9.28515625" style="11"/>
  </cols>
  <sheetData>
    <row r="1" spans="1:38" ht="3.7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38" ht="23.1" customHeight="1" x14ac:dyDescent="0.2">
      <c r="A2" s="1"/>
      <c r="B2" s="173" t="s">
        <v>6</v>
      </c>
      <c r="C2" s="174"/>
      <c r="D2" s="174"/>
      <c r="E2" s="174"/>
      <c r="F2" s="174"/>
      <c r="G2" s="174"/>
      <c r="H2" s="175"/>
      <c r="I2" s="10"/>
      <c r="J2" s="185" t="s">
        <v>115</v>
      </c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36"/>
      <c r="AG2" s="176" t="s">
        <v>14</v>
      </c>
      <c r="AH2" s="177"/>
      <c r="AI2" s="177"/>
      <c r="AJ2" s="177"/>
      <c r="AK2" s="178"/>
      <c r="AL2" s="2"/>
    </row>
    <row r="3" spans="1:38" ht="23.1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36"/>
      <c r="AG3" s="179"/>
      <c r="AH3" s="180"/>
      <c r="AI3" s="180"/>
      <c r="AJ3" s="180"/>
      <c r="AK3" s="181"/>
      <c r="AL3" s="2"/>
    </row>
    <row r="4" spans="1:38" ht="5.0999999999999996" customHeight="1" thickBot="1" x14ac:dyDescent="0.25">
      <c r="A4" s="1"/>
      <c r="B4" s="36"/>
      <c r="C4" s="36"/>
      <c r="G4" s="51"/>
      <c r="H4" s="10"/>
      <c r="I4" s="10"/>
      <c r="J4" s="10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1"/>
      <c r="AF4" s="36"/>
      <c r="AG4" s="179"/>
      <c r="AH4" s="180"/>
      <c r="AI4" s="180"/>
      <c r="AJ4" s="180"/>
      <c r="AK4" s="181"/>
      <c r="AL4" s="2"/>
    </row>
    <row r="5" spans="1:38" ht="23.1" customHeight="1" x14ac:dyDescent="0.2">
      <c r="A5" s="1"/>
      <c r="B5" s="173" t="s">
        <v>72</v>
      </c>
      <c r="C5" s="174"/>
      <c r="D5" s="174"/>
      <c r="E5" s="174"/>
      <c r="F5" s="174"/>
      <c r="G5" s="174"/>
      <c r="H5" s="175"/>
      <c r="I5" s="12"/>
      <c r="J5" s="12"/>
      <c r="K5" s="196"/>
      <c r="L5" s="197"/>
      <c r="M5" s="197"/>
      <c r="N5" s="197"/>
      <c r="O5" s="198"/>
      <c r="P5" s="199" t="s">
        <v>0</v>
      </c>
      <c r="Q5" s="200"/>
      <c r="R5" s="200"/>
      <c r="S5" s="200"/>
      <c r="T5" s="89"/>
      <c r="U5" s="77"/>
      <c r="V5" s="77"/>
      <c r="W5" s="201"/>
      <c r="X5" s="202"/>
      <c r="Y5" s="202"/>
      <c r="Z5" s="203"/>
      <c r="AA5" s="187" t="s">
        <v>10</v>
      </c>
      <c r="AB5" s="187"/>
      <c r="AC5" s="187"/>
      <c r="AD5" s="187"/>
      <c r="AE5" s="12"/>
      <c r="AF5" s="12"/>
      <c r="AG5" s="190"/>
      <c r="AH5" s="191"/>
      <c r="AI5" s="191"/>
      <c r="AJ5" s="191"/>
      <c r="AK5" s="192"/>
      <c r="AL5" s="2"/>
    </row>
    <row r="6" spans="1:38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36"/>
      <c r="AD6" s="36"/>
      <c r="AE6" s="12"/>
      <c r="AF6" s="12"/>
      <c r="AG6" s="190"/>
      <c r="AH6" s="191"/>
      <c r="AI6" s="191"/>
      <c r="AJ6" s="191"/>
      <c r="AK6" s="192"/>
      <c r="AL6" s="2"/>
    </row>
    <row r="7" spans="1:38" ht="19.5" customHeight="1" thickBot="1" x14ac:dyDescent="0.25">
      <c r="A7" s="1"/>
      <c r="B7" s="182"/>
      <c r="C7" s="183"/>
      <c r="D7" s="183"/>
      <c r="E7" s="183"/>
      <c r="F7" s="183"/>
      <c r="G7" s="183"/>
      <c r="H7" s="184"/>
      <c r="I7" s="36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182"/>
      <c r="AH7" s="183"/>
      <c r="AI7" s="183"/>
      <c r="AJ7" s="183"/>
      <c r="AK7" s="184"/>
      <c r="AL7" s="2"/>
    </row>
    <row r="8" spans="1:38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38" s="6" customFormat="1" ht="1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204"/>
      <c r="AK9" s="205"/>
      <c r="AL9" s="5"/>
    </row>
    <row r="10" spans="1:38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327" t="s">
        <v>88</v>
      </c>
      <c r="Q10" s="319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9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19</v>
      </c>
      <c r="AK10" s="168" t="s">
        <v>2</v>
      </c>
      <c r="AL10" s="5"/>
    </row>
    <row r="11" spans="1:38" s="6" customFormat="1" ht="99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328" t="s">
        <v>99</v>
      </c>
      <c r="Q11" s="32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322" t="s">
        <v>105</v>
      </c>
      <c r="AA11" s="132" t="s">
        <v>102</v>
      </c>
      <c r="AB11" s="155" t="s">
        <v>106</v>
      </c>
      <c r="AC11" s="138" t="s">
        <v>105</v>
      </c>
      <c r="AD11" s="313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</row>
    <row r="12" spans="1:38" s="6" customFormat="1" ht="23.1" customHeight="1" x14ac:dyDescent="0.2">
      <c r="A12" s="4"/>
      <c r="B12" s="118">
        <f>کراچی!B27</f>
        <v>0</v>
      </c>
      <c r="C12" s="31">
        <f>کراچی!C27</f>
        <v>0</v>
      </c>
      <c r="D12" s="30">
        <f>کراچی!D27</f>
        <v>0</v>
      </c>
      <c r="E12" s="31">
        <f>کراچی!E27</f>
        <v>0</v>
      </c>
      <c r="F12" s="30">
        <f>کراچی!F27</f>
        <v>0</v>
      </c>
      <c r="G12" s="109">
        <f>کراچی!G27</f>
        <v>0</v>
      </c>
      <c r="H12" s="108">
        <f>کراچی!H27</f>
        <v>0</v>
      </c>
      <c r="I12" s="109">
        <f>کراچی!I27</f>
        <v>0</v>
      </c>
      <c r="J12" s="108">
        <f>کراچی!J27</f>
        <v>0</v>
      </c>
      <c r="K12" s="321">
        <f>کراچی!K27</f>
        <v>0</v>
      </c>
      <c r="L12" s="108">
        <f>کراچی!L27</f>
        <v>0</v>
      </c>
      <c r="M12" s="109">
        <f>کراچی!M27</f>
        <v>0</v>
      </c>
      <c r="N12" s="108">
        <f>کراچی!N27</f>
        <v>0</v>
      </c>
      <c r="O12" s="31">
        <f>کراچی!O27</f>
        <v>0</v>
      </c>
      <c r="P12" s="323">
        <f>کراچی!P27</f>
        <v>0</v>
      </c>
      <c r="Q12" s="317">
        <f>کراچی!Q27</f>
        <v>0</v>
      </c>
      <c r="R12" s="30">
        <f>کراچی!R27</f>
        <v>0</v>
      </c>
      <c r="S12" s="31">
        <f>کراچی!S27</f>
        <v>0</v>
      </c>
      <c r="T12" s="30">
        <f>کراچی!T27</f>
        <v>0</v>
      </c>
      <c r="U12" s="31">
        <f>کراچی!U27</f>
        <v>0</v>
      </c>
      <c r="V12" s="30">
        <f>کراچی!V27</f>
        <v>0</v>
      </c>
      <c r="W12" s="31">
        <f>کراچی!W27</f>
        <v>0</v>
      </c>
      <c r="X12" s="30">
        <f>کراچی!X27</f>
        <v>0</v>
      </c>
      <c r="Y12" s="31">
        <f>کراچی!Y27</f>
        <v>0</v>
      </c>
      <c r="Z12" s="323">
        <f>کراچی!Z27</f>
        <v>0</v>
      </c>
      <c r="AA12" s="317">
        <f>کراچی!AA27</f>
        <v>0</v>
      </c>
      <c r="AB12" s="134">
        <f>کراچی!AB27</f>
        <v>0</v>
      </c>
      <c r="AC12" s="140">
        <f>کراچی!AC27</f>
        <v>0</v>
      </c>
      <c r="AD12" s="136">
        <f>کراچی!AD27</f>
        <v>0</v>
      </c>
      <c r="AE12" s="32">
        <f>کراچی!AE27</f>
        <v>0</v>
      </c>
      <c r="AF12" s="32">
        <f>کراچی!AF27</f>
        <v>0</v>
      </c>
      <c r="AG12" s="32">
        <f>کراچی!AG27</f>
        <v>0</v>
      </c>
      <c r="AH12" s="32">
        <f>کراچی!AH27</f>
        <v>0</v>
      </c>
      <c r="AI12" s="31">
        <f>کراچی!AI27</f>
        <v>0</v>
      </c>
      <c r="AJ12" s="39" t="s">
        <v>7</v>
      </c>
      <c r="AK12" s="20">
        <v>1</v>
      </c>
      <c r="AL12" s="5"/>
    </row>
    <row r="13" spans="1:38" s="6" customFormat="1" ht="23.1" customHeight="1" x14ac:dyDescent="0.2">
      <c r="A13" s="4"/>
      <c r="B13" s="119">
        <f>'اندرونِ سندھ'!B27</f>
        <v>0</v>
      </c>
      <c r="C13" s="34">
        <f>'اندرونِ سندھ'!C27</f>
        <v>0</v>
      </c>
      <c r="D13" s="30">
        <f>'اندرونِ سندھ'!D27</f>
        <v>0</v>
      </c>
      <c r="E13" s="31">
        <f>'اندرونِ سندھ'!E27</f>
        <v>0</v>
      </c>
      <c r="F13" s="30">
        <f>'اندرونِ سندھ'!F27</f>
        <v>0</v>
      </c>
      <c r="G13" s="109">
        <f>'اندرونِ سندھ'!G27</f>
        <v>0</v>
      </c>
      <c r="H13" s="108">
        <f>'اندرونِ سندھ'!H27</f>
        <v>0</v>
      </c>
      <c r="I13" s="109">
        <f>'اندرونِ سندھ'!I27</f>
        <v>0</v>
      </c>
      <c r="J13" s="108">
        <f>'اندرونِ سندھ'!J27</f>
        <v>0</v>
      </c>
      <c r="K13" s="321">
        <f>'اندرونِ سندھ'!K27</f>
        <v>0</v>
      </c>
      <c r="L13" s="108">
        <f>'اندرونِ سندھ'!L27</f>
        <v>0</v>
      </c>
      <c r="M13" s="109">
        <f>'اندرونِ سندھ'!M27</f>
        <v>0</v>
      </c>
      <c r="N13" s="108">
        <f>'اندرونِ سندھ'!N27</f>
        <v>0</v>
      </c>
      <c r="O13" s="34">
        <f>'اندرونِ سندھ'!O27</f>
        <v>0</v>
      </c>
      <c r="P13" s="324">
        <f>'اندرونِ سندھ'!P27</f>
        <v>0</v>
      </c>
      <c r="Q13" s="318">
        <f>'اندرونِ سندھ'!Q27</f>
        <v>0</v>
      </c>
      <c r="R13" s="33">
        <f>'اندرونِ سندھ'!R27</f>
        <v>0</v>
      </c>
      <c r="S13" s="34">
        <f>'اندرونِ سندھ'!S27</f>
        <v>0</v>
      </c>
      <c r="T13" s="33">
        <f>'اندرونِ سندھ'!T27</f>
        <v>0</v>
      </c>
      <c r="U13" s="34">
        <f>'اندرونِ سندھ'!U27</f>
        <v>0</v>
      </c>
      <c r="V13" s="33">
        <f>'اندرونِ سندھ'!V27</f>
        <v>0</v>
      </c>
      <c r="W13" s="34">
        <f>'اندرونِ سندھ'!W27</f>
        <v>0</v>
      </c>
      <c r="X13" s="33">
        <f>'اندرونِ سندھ'!X27</f>
        <v>0</v>
      </c>
      <c r="Y13" s="34">
        <f>'اندرونِ سندھ'!Y27</f>
        <v>0</v>
      </c>
      <c r="Z13" s="324">
        <f>'اندرونِ سندھ'!Z27</f>
        <v>0</v>
      </c>
      <c r="AA13" s="318">
        <f>'اندرونِ سندھ'!AA27</f>
        <v>0</v>
      </c>
      <c r="AB13" s="158">
        <f>'اندرونِ سندھ'!AB27</f>
        <v>0</v>
      </c>
      <c r="AC13" s="141">
        <f>'اندرونِ سندھ'!AC27</f>
        <v>0</v>
      </c>
      <c r="AD13" s="314">
        <f>'اندرونِ سندھ'!AD27</f>
        <v>0</v>
      </c>
      <c r="AE13" s="35">
        <f>'اندرونِ سندھ'!AE27</f>
        <v>0</v>
      </c>
      <c r="AF13" s="35">
        <f>'اندرونِ سندھ'!AF27</f>
        <v>0</v>
      </c>
      <c r="AG13" s="35">
        <f>'اندرونِ سندھ'!AG27</f>
        <v>0</v>
      </c>
      <c r="AH13" s="35">
        <f>'اندرونِ سندھ'!AH27</f>
        <v>0</v>
      </c>
      <c r="AI13" s="34">
        <f>'اندرونِ سندھ'!AI27</f>
        <v>0</v>
      </c>
      <c r="AJ13" s="40" t="s">
        <v>83</v>
      </c>
      <c r="AK13" s="22">
        <f>AK12+1</f>
        <v>2</v>
      </c>
      <c r="AL13" s="5"/>
    </row>
    <row r="14" spans="1:38" s="6" customFormat="1" ht="23.1" customHeight="1" x14ac:dyDescent="0.2">
      <c r="A14" s="4"/>
      <c r="B14" s="119">
        <f>بلوچستان!B27</f>
        <v>0</v>
      </c>
      <c r="C14" s="34">
        <f>بلوچستان!C27</f>
        <v>0</v>
      </c>
      <c r="D14" s="33">
        <f>بلوچستان!D27</f>
        <v>0</v>
      </c>
      <c r="E14" s="34">
        <f>بلوچستان!E27</f>
        <v>0</v>
      </c>
      <c r="F14" s="33">
        <f>بلوچستان!F27</f>
        <v>0</v>
      </c>
      <c r="G14" s="34">
        <f>بلوچستان!G27</f>
        <v>0</v>
      </c>
      <c r="H14" s="33">
        <f>بلوچستان!H27</f>
        <v>0</v>
      </c>
      <c r="I14" s="34">
        <f>بلوچستان!I27</f>
        <v>0</v>
      </c>
      <c r="J14" s="33">
        <f>بلوچستان!J27</f>
        <v>0</v>
      </c>
      <c r="K14" s="318">
        <f>بلوچستان!K27</f>
        <v>0</v>
      </c>
      <c r="L14" s="33">
        <f>بلوچستان!L27</f>
        <v>0</v>
      </c>
      <c r="M14" s="34">
        <f>بلوچستان!M27</f>
        <v>0</v>
      </c>
      <c r="N14" s="33">
        <f>بلوچستان!N27</f>
        <v>0</v>
      </c>
      <c r="O14" s="34">
        <f>بلوچستان!O27</f>
        <v>0</v>
      </c>
      <c r="P14" s="324">
        <f>بلوچستان!P27</f>
        <v>0</v>
      </c>
      <c r="Q14" s="318">
        <f>بلوچستان!Q27</f>
        <v>0</v>
      </c>
      <c r="R14" s="33">
        <f>بلوچستان!R27</f>
        <v>0</v>
      </c>
      <c r="S14" s="34">
        <f>بلوچستان!S27</f>
        <v>0</v>
      </c>
      <c r="T14" s="33">
        <f>بلوچستان!T27</f>
        <v>0</v>
      </c>
      <c r="U14" s="34">
        <f>بلوچستان!U27</f>
        <v>0</v>
      </c>
      <c r="V14" s="33">
        <f>بلوچستان!V27</f>
        <v>0</v>
      </c>
      <c r="W14" s="34">
        <f>بلوچستان!W27</f>
        <v>0</v>
      </c>
      <c r="X14" s="33">
        <f>بلوچستان!X27</f>
        <v>0</v>
      </c>
      <c r="Y14" s="34">
        <f>بلوچستان!Y27</f>
        <v>0</v>
      </c>
      <c r="Z14" s="324">
        <f>بلوچستان!Z27</f>
        <v>0</v>
      </c>
      <c r="AA14" s="318">
        <f>بلوچستان!AA27</f>
        <v>0</v>
      </c>
      <c r="AB14" s="158">
        <f>بلوچستان!AB27</f>
        <v>0</v>
      </c>
      <c r="AC14" s="141">
        <f>بلوچستان!AC27</f>
        <v>0</v>
      </c>
      <c r="AD14" s="314">
        <f>بلوچستان!AD27</f>
        <v>0</v>
      </c>
      <c r="AE14" s="35">
        <f>بلوچستان!AE27</f>
        <v>0</v>
      </c>
      <c r="AF14" s="35">
        <f>بلوچستان!AF27</f>
        <v>0</v>
      </c>
      <c r="AG14" s="35">
        <f>بلوچستان!AG27</f>
        <v>0</v>
      </c>
      <c r="AH14" s="35">
        <f>بلوچستان!AH27</f>
        <v>0</v>
      </c>
      <c r="AI14" s="34">
        <f>بلوچستان!AI27</f>
        <v>0</v>
      </c>
      <c r="AJ14" s="40" t="s">
        <v>13</v>
      </c>
      <c r="AK14" s="22">
        <f>AK13+1</f>
        <v>3</v>
      </c>
      <c r="AL14" s="5"/>
    </row>
    <row r="15" spans="1:38" s="6" customFormat="1" ht="23.1" customHeight="1" x14ac:dyDescent="0.2">
      <c r="A15" s="4"/>
      <c r="B15" s="119">
        <f>پنجاب!B27</f>
        <v>0</v>
      </c>
      <c r="C15" s="34">
        <f>پنجاب!C27</f>
        <v>0</v>
      </c>
      <c r="D15" s="33">
        <f>پنجاب!D27</f>
        <v>0</v>
      </c>
      <c r="E15" s="34">
        <f>پنجاب!E27</f>
        <v>0</v>
      </c>
      <c r="F15" s="33">
        <f>پنجاب!F27</f>
        <v>0</v>
      </c>
      <c r="G15" s="34">
        <f>پنجاب!G27</f>
        <v>0</v>
      </c>
      <c r="H15" s="33">
        <f>پنجاب!H27</f>
        <v>0</v>
      </c>
      <c r="I15" s="34">
        <f>پنجاب!I27</f>
        <v>0</v>
      </c>
      <c r="J15" s="33">
        <f>پنجاب!J27</f>
        <v>0</v>
      </c>
      <c r="K15" s="318">
        <f>پنجاب!K27</f>
        <v>0</v>
      </c>
      <c r="L15" s="33">
        <f>پنجاب!L27</f>
        <v>0</v>
      </c>
      <c r="M15" s="34">
        <f>پنجاب!M27</f>
        <v>0</v>
      </c>
      <c r="N15" s="33">
        <f>پنجاب!N27</f>
        <v>0</v>
      </c>
      <c r="O15" s="34">
        <f>پنجاب!O27</f>
        <v>0</v>
      </c>
      <c r="P15" s="324">
        <f>پنجاب!P27</f>
        <v>0</v>
      </c>
      <c r="Q15" s="318">
        <f>پنجاب!Q27</f>
        <v>0</v>
      </c>
      <c r="R15" s="33">
        <f>پنجاب!R27</f>
        <v>0</v>
      </c>
      <c r="S15" s="34">
        <f>پنجاب!S27</f>
        <v>0</v>
      </c>
      <c r="T15" s="33">
        <f>پنجاب!T27</f>
        <v>0</v>
      </c>
      <c r="U15" s="34">
        <f>پنجاب!U27</f>
        <v>0</v>
      </c>
      <c r="V15" s="33">
        <f>پنجاب!V27</f>
        <v>0</v>
      </c>
      <c r="W15" s="34">
        <f>پنجاب!W27</f>
        <v>0</v>
      </c>
      <c r="X15" s="33">
        <f>پنجاب!X27</f>
        <v>0</v>
      </c>
      <c r="Y15" s="34">
        <f>پنجاب!Y27</f>
        <v>0</v>
      </c>
      <c r="Z15" s="324">
        <f>پنجاب!Z27</f>
        <v>0</v>
      </c>
      <c r="AA15" s="318">
        <f>پنجاب!AA27</f>
        <v>0</v>
      </c>
      <c r="AB15" s="158">
        <f>پنجاب!AB27</f>
        <v>0</v>
      </c>
      <c r="AC15" s="141">
        <f>پنجاب!AC27</f>
        <v>0</v>
      </c>
      <c r="AD15" s="314">
        <f>پنجاب!AD27</f>
        <v>0</v>
      </c>
      <c r="AE15" s="35">
        <f>پنجاب!AE27</f>
        <v>0</v>
      </c>
      <c r="AF15" s="35">
        <f>پنجاب!AF27</f>
        <v>0</v>
      </c>
      <c r="AG15" s="35">
        <f>پنجاب!AG27</f>
        <v>0</v>
      </c>
      <c r="AH15" s="35">
        <f>پنجاب!AH27</f>
        <v>0</v>
      </c>
      <c r="AI15" s="34">
        <f>پنجاب!AI27</f>
        <v>0</v>
      </c>
      <c r="AJ15" s="41" t="s">
        <v>22</v>
      </c>
      <c r="AK15" s="22">
        <f t="shared" ref="AK15:AK27" si="0">AK14+1</f>
        <v>4</v>
      </c>
      <c r="AL15" s="5"/>
    </row>
    <row r="16" spans="1:38" s="6" customFormat="1" ht="23.1" customHeight="1" x14ac:dyDescent="0.2">
      <c r="A16" s="4"/>
      <c r="B16" s="119">
        <f>'اسلام آباد'!B27</f>
        <v>0</v>
      </c>
      <c r="C16" s="34">
        <f>'اسلام آباد'!C27</f>
        <v>0</v>
      </c>
      <c r="D16" s="33">
        <f>'اسلام آباد'!D27</f>
        <v>0</v>
      </c>
      <c r="E16" s="34">
        <f>'اسلام آباد'!E27</f>
        <v>0</v>
      </c>
      <c r="F16" s="33">
        <f>'اسلام آباد'!F27</f>
        <v>0</v>
      </c>
      <c r="G16" s="34">
        <f>'اسلام آباد'!G27</f>
        <v>0</v>
      </c>
      <c r="H16" s="33">
        <f>'اسلام آباد'!H27</f>
        <v>0</v>
      </c>
      <c r="I16" s="34">
        <f>'اسلام آباد'!I27</f>
        <v>0</v>
      </c>
      <c r="J16" s="33">
        <f>'اسلام آباد'!J27</f>
        <v>0</v>
      </c>
      <c r="K16" s="318">
        <f>'اسلام آباد'!K27</f>
        <v>0</v>
      </c>
      <c r="L16" s="33">
        <f>'اسلام آباد'!L27</f>
        <v>0</v>
      </c>
      <c r="M16" s="34">
        <f>'اسلام آباد'!M27</f>
        <v>0</v>
      </c>
      <c r="N16" s="33">
        <f>'اسلام آباد'!N27</f>
        <v>0</v>
      </c>
      <c r="O16" s="34">
        <f>'اسلام آباد'!O27</f>
        <v>0</v>
      </c>
      <c r="P16" s="324">
        <f>'اسلام آباد'!P27</f>
        <v>0</v>
      </c>
      <c r="Q16" s="318">
        <f>'اسلام آباد'!Q27</f>
        <v>0</v>
      </c>
      <c r="R16" s="33">
        <f>'اسلام آباد'!R27</f>
        <v>0</v>
      </c>
      <c r="S16" s="34">
        <f>'اسلام آباد'!S27</f>
        <v>0</v>
      </c>
      <c r="T16" s="33">
        <f>'اسلام آباد'!T27</f>
        <v>0</v>
      </c>
      <c r="U16" s="34">
        <f>'اسلام آباد'!U27</f>
        <v>0</v>
      </c>
      <c r="V16" s="33">
        <f>'اسلام آباد'!V27</f>
        <v>0</v>
      </c>
      <c r="W16" s="34">
        <f>'اسلام آباد'!W27</f>
        <v>0</v>
      </c>
      <c r="X16" s="33">
        <f>'اسلام آباد'!X27</f>
        <v>0</v>
      </c>
      <c r="Y16" s="34">
        <f>'اسلام آباد'!Y27</f>
        <v>0</v>
      </c>
      <c r="Z16" s="324">
        <f>'اسلام آباد'!Z27</f>
        <v>0</v>
      </c>
      <c r="AA16" s="318">
        <f>'اسلام آباد'!AA27</f>
        <v>0</v>
      </c>
      <c r="AB16" s="158">
        <f>'اسلام آباد'!AB27</f>
        <v>0</v>
      </c>
      <c r="AC16" s="141">
        <f>'اسلام آباد'!AC27</f>
        <v>0</v>
      </c>
      <c r="AD16" s="314">
        <f>'اسلام آباد'!AD27</f>
        <v>0</v>
      </c>
      <c r="AE16" s="35">
        <f>'اسلام آباد'!AE27</f>
        <v>0</v>
      </c>
      <c r="AF16" s="35">
        <f>'اسلام آباد'!AF27</f>
        <v>0</v>
      </c>
      <c r="AG16" s="35">
        <f>'اسلام آباد'!AG27</f>
        <v>0</v>
      </c>
      <c r="AH16" s="35">
        <f>'اسلام آباد'!AH27</f>
        <v>0</v>
      </c>
      <c r="AI16" s="34">
        <f>'اسلام آباد'!AI27</f>
        <v>0</v>
      </c>
      <c r="AJ16" s="40" t="s">
        <v>8</v>
      </c>
      <c r="AK16" s="22">
        <f t="shared" si="0"/>
        <v>5</v>
      </c>
      <c r="AL16" s="5"/>
    </row>
    <row r="17" spans="1:38" s="6" customFormat="1" ht="23.1" customHeight="1" x14ac:dyDescent="0.2">
      <c r="A17" s="4"/>
      <c r="B17" s="119">
        <f>'خیبر پختونخوا'!B27</f>
        <v>0</v>
      </c>
      <c r="C17" s="34">
        <f>'خیبر پختونخوا'!C27</f>
        <v>0</v>
      </c>
      <c r="D17" s="33">
        <f>'خیبر پختونخوا'!D27</f>
        <v>0</v>
      </c>
      <c r="E17" s="34">
        <f>'خیبر پختونخوا'!E27</f>
        <v>0</v>
      </c>
      <c r="F17" s="33">
        <f>'خیبر پختونخوا'!F27</f>
        <v>0</v>
      </c>
      <c r="G17" s="34">
        <f>'خیبر پختونخوا'!G27</f>
        <v>0</v>
      </c>
      <c r="H17" s="33">
        <f>'خیبر پختونخوا'!H27</f>
        <v>0</v>
      </c>
      <c r="I17" s="34">
        <f>'خیبر پختونخوا'!I27</f>
        <v>0</v>
      </c>
      <c r="J17" s="33">
        <f>'خیبر پختونخوا'!J27</f>
        <v>0</v>
      </c>
      <c r="K17" s="318">
        <f>'خیبر پختونخوا'!K27</f>
        <v>0</v>
      </c>
      <c r="L17" s="33">
        <f>'خیبر پختونخوا'!L27</f>
        <v>0</v>
      </c>
      <c r="M17" s="34">
        <f>'خیبر پختونخوا'!M27</f>
        <v>0</v>
      </c>
      <c r="N17" s="33">
        <f>'خیبر پختونخوا'!N27</f>
        <v>0</v>
      </c>
      <c r="O17" s="34">
        <f>'خیبر پختونخوا'!O27</f>
        <v>0</v>
      </c>
      <c r="P17" s="324">
        <f>'خیبر پختونخوا'!P27</f>
        <v>0</v>
      </c>
      <c r="Q17" s="318">
        <f>'خیبر پختونخوا'!Q27</f>
        <v>0</v>
      </c>
      <c r="R17" s="33">
        <f>'خیبر پختونخوا'!R27</f>
        <v>0</v>
      </c>
      <c r="S17" s="34">
        <f>'خیبر پختونخوا'!S27</f>
        <v>0</v>
      </c>
      <c r="T17" s="33">
        <f>'خیبر پختونخوا'!T27</f>
        <v>0</v>
      </c>
      <c r="U17" s="34">
        <f>'خیبر پختونخوا'!U27</f>
        <v>0</v>
      </c>
      <c r="V17" s="33">
        <f>'خیبر پختونخوا'!V27</f>
        <v>0</v>
      </c>
      <c r="W17" s="34">
        <f>'خیبر پختونخوا'!W27</f>
        <v>0</v>
      </c>
      <c r="X17" s="33">
        <f>'خیبر پختونخوا'!X27</f>
        <v>0</v>
      </c>
      <c r="Y17" s="34">
        <f>'خیبر پختونخوا'!Y27</f>
        <v>0</v>
      </c>
      <c r="Z17" s="324">
        <f>'خیبر پختونخوا'!Z27</f>
        <v>0</v>
      </c>
      <c r="AA17" s="318">
        <f>'خیبر پختونخوا'!AA27</f>
        <v>0</v>
      </c>
      <c r="AB17" s="158">
        <f>'خیبر پختونخوا'!AB27</f>
        <v>0</v>
      </c>
      <c r="AC17" s="141">
        <f>'خیبر پختونخوا'!AC27</f>
        <v>0</v>
      </c>
      <c r="AD17" s="314">
        <f>'خیبر پختونخوا'!AD27</f>
        <v>0</v>
      </c>
      <c r="AE17" s="35">
        <f>'خیبر پختونخوا'!AE27</f>
        <v>0</v>
      </c>
      <c r="AF17" s="35">
        <f>'خیبر پختونخوا'!AF27</f>
        <v>0</v>
      </c>
      <c r="AG17" s="35">
        <f>'خیبر پختونخوا'!AG27</f>
        <v>0</v>
      </c>
      <c r="AH17" s="35">
        <f>'خیبر پختونخوا'!AH27</f>
        <v>0</v>
      </c>
      <c r="AI17" s="34">
        <f>'خیبر پختونخوا'!AI27</f>
        <v>0</v>
      </c>
      <c r="AJ17" s="40" t="s">
        <v>20</v>
      </c>
      <c r="AK17" s="22">
        <f t="shared" si="0"/>
        <v>6</v>
      </c>
      <c r="AL17" s="5"/>
    </row>
    <row r="18" spans="1:38" s="6" customFormat="1" ht="23.1" customHeight="1" x14ac:dyDescent="0.2">
      <c r="A18" s="4"/>
      <c r="B18" s="119">
        <f>'گلگت بلتستان'!B27</f>
        <v>0</v>
      </c>
      <c r="C18" s="34">
        <f>'گلگت بلتستان'!C27</f>
        <v>0</v>
      </c>
      <c r="D18" s="33">
        <f>'گلگت بلتستان'!D27</f>
        <v>0</v>
      </c>
      <c r="E18" s="34">
        <f>'گلگت بلتستان'!E27</f>
        <v>0</v>
      </c>
      <c r="F18" s="33">
        <f>'گلگت بلتستان'!F27</f>
        <v>0</v>
      </c>
      <c r="G18" s="34">
        <f>'گلگت بلتستان'!G27</f>
        <v>0</v>
      </c>
      <c r="H18" s="33">
        <f>'گلگت بلتستان'!H27</f>
        <v>0</v>
      </c>
      <c r="I18" s="34">
        <f>'گلگت بلتستان'!I27</f>
        <v>0</v>
      </c>
      <c r="J18" s="33">
        <f>'گلگت بلتستان'!J27</f>
        <v>0</v>
      </c>
      <c r="K18" s="318">
        <f>'گلگت بلتستان'!K27</f>
        <v>0</v>
      </c>
      <c r="L18" s="33">
        <f>'گلگت بلتستان'!L27</f>
        <v>0</v>
      </c>
      <c r="M18" s="34">
        <f>'گلگت بلتستان'!M27</f>
        <v>0</v>
      </c>
      <c r="N18" s="33">
        <f>'گلگت بلتستان'!N27</f>
        <v>0</v>
      </c>
      <c r="O18" s="34">
        <f>'گلگت بلتستان'!O27</f>
        <v>0</v>
      </c>
      <c r="P18" s="324">
        <f>'گلگت بلتستان'!P27</f>
        <v>0</v>
      </c>
      <c r="Q18" s="318">
        <f>'گلگت بلتستان'!Q27</f>
        <v>0</v>
      </c>
      <c r="R18" s="33">
        <f>'گلگت بلتستان'!R27</f>
        <v>0</v>
      </c>
      <c r="S18" s="34">
        <f>'گلگت بلتستان'!S27</f>
        <v>0</v>
      </c>
      <c r="T18" s="33">
        <f>'گلگت بلتستان'!T27</f>
        <v>0</v>
      </c>
      <c r="U18" s="34">
        <f>'گلگت بلتستان'!U27</f>
        <v>0</v>
      </c>
      <c r="V18" s="33">
        <f>'گلگت بلتستان'!V27</f>
        <v>0</v>
      </c>
      <c r="W18" s="34">
        <f>'گلگت بلتستان'!W27</f>
        <v>0</v>
      </c>
      <c r="X18" s="33">
        <f>'گلگت بلتستان'!X27</f>
        <v>0</v>
      </c>
      <c r="Y18" s="34">
        <f>'گلگت بلتستان'!Y27</f>
        <v>0</v>
      </c>
      <c r="Z18" s="324">
        <f>'گلگت بلتستان'!Z27</f>
        <v>0</v>
      </c>
      <c r="AA18" s="318">
        <f>'گلگت بلتستان'!AA27</f>
        <v>0</v>
      </c>
      <c r="AB18" s="158">
        <f>'گلگت بلتستان'!AB27</f>
        <v>0</v>
      </c>
      <c r="AC18" s="141">
        <f>'گلگت بلتستان'!AC27</f>
        <v>0</v>
      </c>
      <c r="AD18" s="314">
        <f>'گلگت بلتستان'!AD27</f>
        <v>0</v>
      </c>
      <c r="AE18" s="35">
        <f>'گلگت بلتستان'!AE27</f>
        <v>0</v>
      </c>
      <c r="AF18" s="35">
        <f>'گلگت بلتستان'!AF27</f>
        <v>0</v>
      </c>
      <c r="AG18" s="35">
        <f>'گلگت بلتستان'!AG27</f>
        <v>0</v>
      </c>
      <c r="AH18" s="35">
        <f>'گلگت بلتستان'!AH27</f>
        <v>0</v>
      </c>
      <c r="AI18" s="34">
        <f>'گلگت بلتستان'!AI27</f>
        <v>0</v>
      </c>
      <c r="AJ18" s="40" t="s">
        <v>23</v>
      </c>
      <c r="AK18" s="22">
        <f t="shared" si="0"/>
        <v>7</v>
      </c>
      <c r="AL18" s="5"/>
    </row>
    <row r="19" spans="1:38" s="6" customFormat="1" ht="23.1" customHeight="1" thickBot="1" x14ac:dyDescent="0.25">
      <c r="A19" s="4"/>
      <c r="B19" s="119">
        <f>کشمیر!B27</f>
        <v>0</v>
      </c>
      <c r="C19" s="34">
        <f>کشمیر!C27</f>
        <v>0</v>
      </c>
      <c r="D19" s="33">
        <f>کشمیر!D27</f>
        <v>0</v>
      </c>
      <c r="E19" s="34">
        <f>کشمیر!E27</f>
        <v>0</v>
      </c>
      <c r="F19" s="33">
        <f>کشمیر!F27</f>
        <v>0</v>
      </c>
      <c r="G19" s="34">
        <f>کشمیر!G27</f>
        <v>0</v>
      </c>
      <c r="H19" s="33">
        <f>کشمیر!H27</f>
        <v>0</v>
      </c>
      <c r="I19" s="109">
        <f>کشمیر!I27</f>
        <v>0</v>
      </c>
      <c r="J19" s="108">
        <f>کشمیر!J27</f>
        <v>0</v>
      </c>
      <c r="K19" s="321">
        <f>کشمیر!K27</f>
        <v>0</v>
      </c>
      <c r="L19" s="108">
        <f>کشمیر!L27</f>
        <v>0</v>
      </c>
      <c r="M19" s="109">
        <f>کشمیر!M27</f>
        <v>0</v>
      </c>
      <c r="N19" s="108">
        <f>کشمیر!N27</f>
        <v>0</v>
      </c>
      <c r="O19" s="34">
        <f>کشمیر!O27</f>
        <v>0</v>
      </c>
      <c r="P19" s="324">
        <f>کشمیر!P27</f>
        <v>0</v>
      </c>
      <c r="Q19" s="318">
        <f>کشمیر!Q27</f>
        <v>0</v>
      </c>
      <c r="R19" s="33">
        <f>کشمیر!R27</f>
        <v>0</v>
      </c>
      <c r="S19" s="34">
        <f>کشمیر!S27</f>
        <v>0</v>
      </c>
      <c r="T19" s="33">
        <f>کشمیر!T27</f>
        <v>0</v>
      </c>
      <c r="U19" s="34">
        <f>کشمیر!U27</f>
        <v>0</v>
      </c>
      <c r="V19" s="33">
        <f>کشمیر!V27</f>
        <v>0</v>
      </c>
      <c r="W19" s="34">
        <f>کشمیر!W27</f>
        <v>0</v>
      </c>
      <c r="X19" s="33">
        <f>کشمیر!X27</f>
        <v>0</v>
      </c>
      <c r="Y19" s="34">
        <f>کشمیر!Y27</f>
        <v>0</v>
      </c>
      <c r="Z19" s="324">
        <f>کشمیر!Z27</f>
        <v>0</v>
      </c>
      <c r="AA19" s="318">
        <f>کشمیر!AA27</f>
        <v>0</v>
      </c>
      <c r="AB19" s="158">
        <f>کشمیر!AB27</f>
        <v>0</v>
      </c>
      <c r="AC19" s="141">
        <f>کشمیر!AC27</f>
        <v>0</v>
      </c>
      <c r="AD19" s="314">
        <f>کشمیر!AD27</f>
        <v>0</v>
      </c>
      <c r="AE19" s="35">
        <f>کشمیر!AE27</f>
        <v>0</v>
      </c>
      <c r="AF19" s="35">
        <f>کشمیر!AF27</f>
        <v>0</v>
      </c>
      <c r="AG19" s="35">
        <f>کشمیر!AG27</f>
        <v>0</v>
      </c>
      <c r="AH19" s="35">
        <f>کشمیر!AH27</f>
        <v>0</v>
      </c>
      <c r="AI19" s="34">
        <f>کشمیر!AI27</f>
        <v>0</v>
      </c>
      <c r="AJ19" s="40" t="s">
        <v>21</v>
      </c>
      <c r="AK19" s="22">
        <f t="shared" si="0"/>
        <v>8</v>
      </c>
      <c r="AL19" s="5"/>
    </row>
    <row r="20" spans="1:38" s="6" customFormat="1" ht="27" hidden="1" customHeight="1" thickBot="1" x14ac:dyDescent="0.25">
      <c r="A20" s="4"/>
      <c r="B20" s="119"/>
      <c r="C20" s="34"/>
      <c r="D20" s="33"/>
      <c r="E20" s="34"/>
      <c r="F20" s="33"/>
      <c r="G20" s="34"/>
      <c r="H20" s="33"/>
      <c r="I20" s="109"/>
      <c r="J20" s="108"/>
      <c r="K20" s="321"/>
      <c r="L20" s="108"/>
      <c r="M20" s="109"/>
      <c r="N20" s="108"/>
      <c r="O20" s="34"/>
      <c r="P20" s="324"/>
      <c r="Q20" s="318"/>
      <c r="R20" s="33"/>
      <c r="S20" s="34"/>
      <c r="T20" s="33"/>
      <c r="U20" s="34"/>
      <c r="V20" s="33"/>
      <c r="W20" s="34"/>
      <c r="X20" s="33"/>
      <c r="Y20" s="34"/>
      <c r="Z20" s="324"/>
      <c r="AA20" s="318"/>
      <c r="AB20" s="158"/>
      <c r="AC20" s="141"/>
      <c r="AD20" s="314"/>
      <c r="AE20" s="35"/>
      <c r="AF20" s="35"/>
      <c r="AG20" s="35"/>
      <c r="AH20" s="35"/>
      <c r="AI20" s="34"/>
      <c r="AJ20" s="40"/>
      <c r="AK20" s="22">
        <f t="shared" si="0"/>
        <v>9</v>
      </c>
      <c r="AL20" s="5"/>
    </row>
    <row r="21" spans="1:38" s="6" customFormat="1" ht="27" hidden="1" customHeight="1" x14ac:dyDescent="0.2">
      <c r="A21" s="4"/>
      <c r="B21" s="119"/>
      <c r="C21" s="34"/>
      <c r="D21" s="33"/>
      <c r="E21" s="34"/>
      <c r="F21" s="33"/>
      <c r="G21" s="34"/>
      <c r="H21" s="33"/>
      <c r="I21" s="109"/>
      <c r="J21" s="108"/>
      <c r="K21" s="321"/>
      <c r="L21" s="108"/>
      <c r="M21" s="109"/>
      <c r="N21" s="108"/>
      <c r="O21" s="34"/>
      <c r="P21" s="324"/>
      <c r="Q21" s="318"/>
      <c r="R21" s="33"/>
      <c r="S21" s="34"/>
      <c r="T21" s="33"/>
      <c r="U21" s="34"/>
      <c r="V21" s="33"/>
      <c r="W21" s="34"/>
      <c r="X21" s="33"/>
      <c r="Y21" s="34"/>
      <c r="Z21" s="324"/>
      <c r="AA21" s="318"/>
      <c r="AB21" s="158"/>
      <c r="AC21" s="141"/>
      <c r="AD21" s="314"/>
      <c r="AE21" s="35"/>
      <c r="AF21" s="35"/>
      <c r="AG21" s="35"/>
      <c r="AH21" s="35"/>
      <c r="AI21" s="34"/>
      <c r="AJ21" s="40"/>
      <c r="AK21" s="22">
        <f t="shared" si="0"/>
        <v>10</v>
      </c>
      <c r="AL21" s="5"/>
    </row>
    <row r="22" spans="1:38" s="6" customFormat="1" ht="27" hidden="1" customHeight="1" x14ac:dyDescent="0.2">
      <c r="A22" s="4"/>
      <c r="B22" s="119"/>
      <c r="C22" s="34"/>
      <c r="D22" s="33"/>
      <c r="E22" s="34"/>
      <c r="F22" s="33"/>
      <c r="G22" s="34"/>
      <c r="H22" s="33"/>
      <c r="I22" s="109"/>
      <c r="J22" s="108"/>
      <c r="K22" s="321"/>
      <c r="L22" s="108"/>
      <c r="M22" s="109"/>
      <c r="N22" s="108"/>
      <c r="O22" s="34"/>
      <c r="P22" s="324"/>
      <c r="Q22" s="318"/>
      <c r="R22" s="33"/>
      <c r="S22" s="34"/>
      <c r="T22" s="33"/>
      <c r="U22" s="34"/>
      <c r="V22" s="33"/>
      <c r="W22" s="34"/>
      <c r="X22" s="33"/>
      <c r="Y22" s="34"/>
      <c r="Z22" s="324"/>
      <c r="AA22" s="318"/>
      <c r="AB22" s="158"/>
      <c r="AC22" s="141"/>
      <c r="AD22" s="314"/>
      <c r="AE22" s="35"/>
      <c r="AF22" s="35"/>
      <c r="AG22" s="35"/>
      <c r="AH22" s="35"/>
      <c r="AI22" s="34"/>
      <c r="AJ22" s="40"/>
      <c r="AK22" s="22">
        <f t="shared" si="0"/>
        <v>11</v>
      </c>
      <c r="AL22" s="5"/>
    </row>
    <row r="23" spans="1:38" s="6" customFormat="1" ht="27" hidden="1" customHeight="1" x14ac:dyDescent="0.2">
      <c r="A23" s="4"/>
      <c r="B23" s="119"/>
      <c r="C23" s="34"/>
      <c r="D23" s="33"/>
      <c r="E23" s="34"/>
      <c r="F23" s="33"/>
      <c r="G23" s="34"/>
      <c r="H23" s="33"/>
      <c r="I23" s="109"/>
      <c r="J23" s="108"/>
      <c r="K23" s="321"/>
      <c r="L23" s="108"/>
      <c r="M23" s="109"/>
      <c r="N23" s="108"/>
      <c r="O23" s="34"/>
      <c r="P23" s="324"/>
      <c r="Q23" s="318"/>
      <c r="R23" s="33"/>
      <c r="S23" s="34"/>
      <c r="T23" s="33"/>
      <c r="U23" s="34"/>
      <c r="V23" s="33"/>
      <c r="W23" s="34"/>
      <c r="X23" s="33"/>
      <c r="Y23" s="34"/>
      <c r="Z23" s="324"/>
      <c r="AA23" s="318"/>
      <c r="AB23" s="158"/>
      <c r="AC23" s="141"/>
      <c r="AD23" s="314"/>
      <c r="AE23" s="35"/>
      <c r="AF23" s="35"/>
      <c r="AG23" s="35"/>
      <c r="AH23" s="35"/>
      <c r="AI23" s="34"/>
      <c r="AJ23" s="40"/>
      <c r="AK23" s="22">
        <f t="shared" si="0"/>
        <v>12</v>
      </c>
      <c r="AL23" s="5"/>
    </row>
    <row r="24" spans="1:38" s="6" customFormat="1" ht="27" hidden="1" customHeight="1" x14ac:dyDescent="0.2">
      <c r="A24" s="4"/>
      <c r="B24" s="119"/>
      <c r="C24" s="34"/>
      <c r="D24" s="33"/>
      <c r="E24" s="34"/>
      <c r="F24" s="33"/>
      <c r="G24" s="34"/>
      <c r="H24" s="33"/>
      <c r="I24" s="109"/>
      <c r="J24" s="108"/>
      <c r="K24" s="321"/>
      <c r="L24" s="108"/>
      <c r="M24" s="109"/>
      <c r="N24" s="108"/>
      <c r="O24" s="34"/>
      <c r="P24" s="324"/>
      <c r="Q24" s="318"/>
      <c r="R24" s="33"/>
      <c r="S24" s="34"/>
      <c r="T24" s="33"/>
      <c r="U24" s="34"/>
      <c r="V24" s="33"/>
      <c r="W24" s="34"/>
      <c r="X24" s="33"/>
      <c r="Y24" s="34"/>
      <c r="Z24" s="324"/>
      <c r="AA24" s="318"/>
      <c r="AB24" s="158"/>
      <c r="AC24" s="141"/>
      <c r="AD24" s="314"/>
      <c r="AE24" s="35"/>
      <c r="AF24" s="35"/>
      <c r="AG24" s="35"/>
      <c r="AH24" s="35"/>
      <c r="AI24" s="34"/>
      <c r="AJ24" s="40"/>
      <c r="AK24" s="22">
        <f t="shared" si="0"/>
        <v>13</v>
      </c>
      <c r="AL24" s="5"/>
    </row>
    <row r="25" spans="1:38" s="6" customFormat="1" ht="27" hidden="1" customHeight="1" x14ac:dyDescent="0.2">
      <c r="A25" s="4"/>
      <c r="B25" s="119"/>
      <c r="C25" s="34"/>
      <c r="D25" s="33"/>
      <c r="E25" s="34"/>
      <c r="F25" s="33"/>
      <c r="G25" s="34"/>
      <c r="H25" s="33"/>
      <c r="I25" s="109"/>
      <c r="J25" s="108"/>
      <c r="K25" s="321"/>
      <c r="L25" s="108"/>
      <c r="M25" s="109"/>
      <c r="N25" s="108"/>
      <c r="O25" s="34"/>
      <c r="P25" s="324"/>
      <c r="Q25" s="318"/>
      <c r="R25" s="33"/>
      <c r="S25" s="34"/>
      <c r="T25" s="33"/>
      <c r="U25" s="34"/>
      <c r="V25" s="33"/>
      <c r="W25" s="34"/>
      <c r="X25" s="33"/>
      <c r="Y25" s="34"/>
      <c r="Z25" s="324"/>
      <c r="AA25" s="318"/>
      <c r="AB25" s="158"/>
      <c r="AC25" s="141"/>
      <c r="AD25" s="314"/>
      <c r="AE25" s="35"/>
      <c r="AF25" s="35"/>
      <c r="AG25" s="35"/>
      <c r="AH25" s="35"/>
      <c r="AI25" s="34"/>
      <c r="AJ25" s="40"/>
      <c r="AK25" s="22">
        <f t="shared" si="0"/>
        <v>14</v>
      </c>
      <c r="AL25" s="5"/>
    </row>
    <row r="26" spans="1:38" s="6" customFormat="1" ht="27" hidden="1" customHeight="1" x14ac:dyDescent="0.2">
      <c r="A26" s="4"/>
      <c r="B26" s="119"/>
      <c r="C26" s="34"/>
      <c r="D26" s="33"/>
      <c r="E26" s="34"/>
      <c r="F26" s="33"/>
      <c r="G26" s="34"/>
      <c r="H26" s="33"/>
      <c r="I26" s="109"/>
      <c r="J26" s="108"/>
      <c r="K26" s="321"/>
      <c r="L26" s="108"/>
      <c r="M26" s="109"/>
      <c r="N26" s="108"/>
      <c r="O26" s="34"/>
      <c r="P26" s="324"/>
      <c r="Q26" s="318"/>
      <c r="R26" s="33"/>
      <c r="S26" s="34"/>
      <c r="T26" s="33"/>
      <c r="U26" s="34"/>
      <c r="V26" s="33"/>
      <c r="W26" s="34"/>
      <c r="X26" s="33"/>
      <c r="Y26" s="34"/>
      <c r="Z26" s="324"/>
      <c r="AA26" s="318"/>
      <c r="AB26" s="158"/>
      <c r="AC26" s="141"/>
      <c r="AD26" s="314"/>
      <c r="AE26" s="35"/>
      <c r="AF26" s="35"/>
      <c r="AG26" s="35"/>
      <c r="AH26" s="35"/>
      <c r="AI26" s="34"/>
      <c r="AJ26" s="40"/>
      <c r="AK26" s="22">
        <f t="shared" si="0"/>
        <v>15</v>
      </c>
      <c r="AL26" s="5"/>
    </row>
    <row r="27" spans="1:38" s="6" customFormat="1" ht="27" hidden="1" customHeight="1" x14ac:dyDescent="0.2">
      <c r="A27" s="4"/>
      <c r="B27" s="119"/>
      <c r="C27" s="34"/>
      <c r="D27" s="33"/>
      <c r="E27" s="34"/>
      <c r="F27" s="33"/>
      <c r="G27" s="34"/>
      <c r="H27" s="33"/>
      <c r="I27" s="109"/>
      <c r="J27" s="108"/>
      <c r="K27" s="321"/>
      <c r="L27" s="108"/>
      <c r="M27" s="109"/>
      <c r="N27" s="108"/>
      <c r="O27" s="34"/>
      <c r="P27" s="324"/>
      <c r="Q27" s="318"/>
      <c r="R27" s="33"/>
      <c r="S27" s="34"/>
      <c r="T27" s="33"/>
      <c r="U27" s="34"/>
      <c r="V27" s="33"/>
      <c r="W27" s="34"/>
      <c r="X27" s="33"/>
      <c r="Y27" s="34"/>
      <c r="Z27" s="324"/>
      <c r="AA27" s="318"/>
      <c r="AB27" s="158"/>
      <c r="AC27" s="141"/>
      <c r="AD27" s="314"/>
      <c r="AE27" s="35"/>
      <c r="AF27" s="35"/>
      <c r="AG27" s="35"/>
      <c r="AH27" s="35"/>
      <c r="AI27" s="34"/>
      <c r="AJ27" s="40"/>
      <c r="AK27" s="22">
        <f t="shared" si="0"/>
        <v>16</v>
      </c>
      <c r="AL27" s="5"/>
    </row>
    <row r="28" spans="1:38" s="6" customFormat="1" ht="23.1" customHeight="1" x14ac:dyDescent="0.2">
      <c r="A28" s="4"/>
      <c r="B28" s="105">
        <f t="shared" ref="B28:AI28" si="1">SUM(B12:B27)</f>
        <v>0</v>
      </c>
      <c r="C28" s="24">
        <f t="shared" si="1"/>
        <v>0</v>
      </c>
      <c r="D28" s="25">
        <f t="shared" si="1"/>
        <v>0</v>
      </c>
      <c r="E28" s="24">
        <f t="shared" si="1"/>
        <v>0</v>
      </c>
      <c r="F28" s="25">
        <f t="shared" si="1"/>
        <v>0</v>
      </c>
      <c r="G28" s="24">
        <f t="shared" si="1"/>
        <v>0</v>
      </c>
      <c r="H28" s="25">
        <f t="shared" si="1"/>
        <v>0</v>
      </c>
      <c r="I28" s="24">
        <f t="shared" si="1"/>
        <v>0</v>
      </c>
      <c r="J28" s="25">
        <f t="shared" si="1"/>
        <v>0</v>
      </c>
      <c r="K28" s="151">
        <f t="shared" si="1"/>
        <v>0</v>
      </c>
      <c r="L28" s="25">
        <f t="shared" si="1"/>
        <v>0</v>
      </c>
      <c r="M28" s="24">
        <f t="shared" si="1"/>
        <v>0</v>
      </c>
      <c r="N28" s="25">
        <f t="shared" si="1"/>
        <v>0</v>
      </c>
      <c r="O28" s="24">
        <f t="shared" si="1"/>
        <v>0</v>
      </c>
      <c r="P28" s="325">
        <f t="shared" si="1"/>
        <v>0</v>
      </c>
      <c r="Q28" s="151">
        <f t="shared" si="1"/>
        <v>0</v>
      </c>
      <c r="R28" s="25">
        <f t="shared" si="1"/>
        <v>0</v>
      </c>
      <c r="S28" s="24">
        <f t="shared" si="1"/>
        <v>0</v>
      </c>
      <c r="T28" s="25">
        <f t="shared" si="1"/>
        <v>0</v>
      </c>
      <c r="U28" s="24">
        <f t="shared" si="1"/>
        <v>0</v>
      </c>
      <c r="V28" s="25">
        <f t="shared" si="1"/>
        <v>0</v>
      </c>
      <c r="W28" s="24">
        <f t="shared" si="1"/>
        <v>0</v>
      </c>
      <c r="X28" s="25">
        <f t="shared" si="1"/>
        <v>0</v>
      </c>
      <c r="Y28" s="24">
        <f t="shared" si="1"/>
        <v>0</v>
      </c>
      <c r="Z28" s="325">
        <f t="shared" si="1"/>
        <v>0</v>
      </c>
      <c r="AA28" s="151">
        <f t="shared" si="1"/>
        <v>0</v>
      </c>
      <c r="AB28" s="98">
        <f t="shared" si="1"/>
        <v>0</v>
      </c>
      <c r="AC28" s="315">
        <f t="shared" si="1"/>
        <v>0</v>
      </c>
      <c r="AD28" s="315">
        <f t="shared" si="1"/>
        <v>0</v>
      </c>
      <c r="AE28" s="26">
        <f t="shared" si="1"/>
        <v>0</v>
      </c>
      <c r="AF28" s="26">
        <f t="shared" si="1"/>
        <v>0</v>
      </c>
      <c r="AG28" s="26">
        <f t="shared" si="1"/>
        <v>0</v>
      </c>
      <c r="AH28" s="26">
        <f t="shared" si="1"/>
        <v>0</v>
      </c>
      <c r="AI28" s="24">
        <f t="shared" si="1"/>
        <v>0</v>
      </c>
      <c r="AJ28" s="207" t="s">
        <v>4</v>
      </c>
      <c r="AK28" s="208"/>
      <c r="AL28" s="5"/>
    </row>
    <row r="29" spans="1:38" s="6" customFormat="1" ht="23.1" customHeight="1" x14ac:dyDescent="0.2">
      <c r="A29" s="4"/>
      <c r="B29" s="119">
        <f>'Pakistan,Division'!B56</f>
        <v>0</v>
      </c>
      <c r="C29" s="34">
        <f>'Pakistan,Division'!C56</f>
        <v>0</v>
      </c>
      <c r="D29" s="33">
        <f>'Pakistan,Division'!D56</f>
        <v>0</v>
      </c>
      <c r="E29" s="34">
        <f>'Pakistan,Division'!E56</f>
        <v>0</v>
      </c>
      <c r="F29" s="33">
        <f>'Pakistan,Division'!F56</f>
        <v>0</v>
      </c>
      <c r="G29" s="34">
        <f>'Pakistan,Division'!G56</f>
        <v>0</v>
      </c>
      <c r="H29" s="33">
        <f>'Pakistan,Division'!H56</f>
        <v>0</v>
      </c>
      <c r="I29" s="34">
        <f>'Pakistan,Division'!I56</f>
        <v>0</v>
      </c>
      <c r="J29" s="33">
        <f>'Pakistan,Division'!J56</f>
        <v>0</v>
      </c>
      <c r="K29" s="318">
        <f>'Pakistan,Division'!K56</f>
        <v>0</v>
      </c>
      <c r="L29" s="33">
        <f>'Pakistan,Division'!L56</f>
        <v>0</v>
      </c>
      <c r="M29" s="34">
        <f>'Pakistan,Division'!M56</f>
        <v>0</v>
      </c>
      <c r="N29" s="33">
        <f>'Pakistan,Division'!N56</f>
        <v>0</v>
      </c>
      <c r="O29" s="34">
        <f>'Pakistan,Division'!O56</f>
        <v>0</v>
      </c>
      <c r="P29" s="324">
        <f>'Pakistan,Division'!P56</f>
        <v>0</v>
      </c>
      <c r="Q29" s="318">
        <f>'Pakistan,Division'!Q56</f>
        <v>0</v>
      </c>
      <c r="R29" s="33">
        <f>'Pakistan,Division'!R56</f>
        <v>0</v>
      </c>
      <c r="S29" s="34">
        <f>'Pakistan,Division'!S56</f>
        <v>0</v>
      </c>
      <c r="T29" s="33">
        <f>'Pakistan,Division'!T56</f>
        <v>0</v>
      </c>
      <c r="U29" s="34">
        <f>'Pakistan,Division'!U56</f>
        <v>0</v>
      </c>
      <c r="V29" s="33">
        <f>'Pakistan,Division'!V56</f>
        <v>0</v>
      </c>
      <c r="W29" s="34">
        <f>'Pakistan,Division'!W56</f>
        <v>0</v>
      </c>
      <c r="X29" s="33">
        <f>'Pakistan,Division'!X56</f>
        <v>0</v>
      </c>
      <c r="Y29" s="34">
        <f>'Pakistan,Division'!Y56</f>
        <v>0</v>
      </c>
      <c r="Z29" s="324">
        <f>'Pakistan,Division'!Z56</f>
        <v>0</v>
      </c>
      <c r="AA29" s="318">
        <f>'Pakistan,Division'!AA56</f>
        <v>0</v>
      </c>
      <c r="AB29" s="158">
        <f>'Pakistan,Division'!AB56</f>
        <v>0</v>
      </c>
      <c r="AC29" s="141">
        <f>'Pakistan,Division'!AC56</f>
        <v>0</v>
      </c>
      <c r="AD29" s="314">
        <f>'Pakistan,Division'!AD56</f>
        <v>0</v>
      </c>
      <c r="AE29" s="35">
        <f>'Pakistan,Division'!AE56</f>
        <v>0</v>
      </c>
      <c r="AF29" s="35">
        <f>'Pakistan,Division'!AF56</f>
        <v>0</v>
      </c>
      <c r="AG29" s="35">
        <f>'Pakistan,Division'!AG56</f>
        <v>0</v>
      </c>
      <c r="AH29" s="35">
        <f>'Pakistan,Division'!AH56</f>
        <v>0</v>
      </c>
      <c r="AI29" s="34">
        <f>'Pakistan,Division'!AI56</f>
        <v>0</v>
      </c>
      <c r="AJ29" s="164" t="s">
        <v>3</v>
      </c>
      <c r="AK29" s="165"/>
      <c r="AL29" s="5"/>
    </row>
    <row r="30" spans="1:38" s="6" customFormat="1" ht="23.1" customHeight="1" thickBot="1" x14ac:dyDescent="0.25">
      <c r="A30" s="4"/>
      <c r="B30" s="106">
        <f t="shared" ref="B30:AI30" si="2">IF(SUM(B28:B29)=0,0,IF(B29=0,1*100.0001,IF(B28=0,1*-100.0001,(B28/B29*100-100))))</f>
        <v>0</v>
      </c>
      <c r="C30" s="27">
        <f t="shared" si="2"/>
        <v>0</v>
      </c>
      <c r="D30" s="28">
        <f t="shared" si="2"/>
        <v>0</v>
      </c>
      <c r="E30" s="27">
        <f t="shared" si="2"/>
        <v>0</v>
      </c>
      <c r="F30" s="28">
        <f t="shared" si="2"/>
        <v>0</v>
      </c>
      <c r="G30" s="27">
        <f t="shared" si="2"/>
        <v>0</v>
      </c>
      <c r="H30" s="28">
        <f t="shared" si="2"/>
        <v>0</v>
      </c>
      <c r="I30" s="27">
        <f t="shared" si="2"/>
        <v>0</v>
      </c>
      <c r="J30" s="28">
        <f t="shared" si="2"/>
        <v>0</v>
      </c>
      <c r="K30" s="153">
        <f t="shared" si="2"/>
        <v>0</v>
      </c>
      <c r="L30" s="28">
        <f t="shared" si="2"/>
        <v>0</v>
      </c>
      <c r="M30" s="27">
        <f t="shared" si="2"/>
        <v>0</v>
      </c>
      <c r="N30" s="28">
        <f t="shared" si="2"/>
        <v>0</v>
      </c>
      <c r="O30" s="27">
        <f t="shared" si="2"/>
        <v>0</v>
      </c>
      <c r="P30" s="326">
        <f t="shared" si="2"/>
        <v>0</v>
      </c>
      <c r="Q30" s="153">
        <f t="shared" si="2"/>
        <v>0</v>
      </c>
      <c r="R30" s="28">
        <f t="shared" si="2"/>
        <v>0</v>
      </c>
      <c r="S30" s="27">
        <f t="shared" si="2"/>
        <v>0</v>
      </c>
      <c r="T30" s="28">
        <f t="shared" si="2"/>
        <v>0</v>
      </c>
      <c r="U30" s="27">
        <f t="shared" si="2"/>
        <v>0</v>
      </c>
      <c r="V30" s="28">
        <f t="shared" si="2"/>
        <v>0</v>
      </c>
      <c r="W30" s="27">
        <f t="shared" si="2"/>
        <v>0</v>
      </c>
      <c r="X30" s="28">
        <f t="shared" si="2"/>
        <v>0</v>
      </c>
      <c r="Y30" s="27">
        <f t="shared" si="2"/>
        <v>0</v>
      </c>
      <c r="Z30" s="326">
        <f t="shared" si="2"/>
        <v>0</v>
      </c>
      <c r="AA30" s="153">
        <f t="shared" si="2"/>
        <v>0</v>
      </c>
      <c r="AB30" s="99">
        <f t="shared" si="2"/>
        <v>0</v>
      </c>
      <c r="AC30" s="316">
        <f t="shared" si="2"/>
        <v>0</v>
      </c>
      <c r="AD30" s="316">
        <f t="shared" si="2"/>
        <v>0</v>
      </c>
      <c r="AE30" s="29">
        <f t="shared" si="2"/>
        <v>0</v>
      </c>
      <c r="AF30" s="29">
        <f t="shared" si="2"/>
        <v>0</v>
      </c>
      <c r="AG30" s="29">
        <f t="shared" si="2"/>
        <v>0</v>
      </c>
      <c r="AH30" s="29">
        <f t="shared" si="2"/>
        <v>0</v>
      </c>
      <c r="AI30" s="27">
        <f t="shared" si="2"/>
        <v>0</v>
      </c>
      <c r="AJ30" s="162" t="s">
        <v>17</v>
      </c>
      <c r="AK30" s="163"/>
      <c r="AL30" s="5"/>
    </row>
    <row r="31" spans="1:38" s="6" customFormat="1" ht="23.1" customHeight="1" x14ac:dyDescent="0.5">
      <c r="A31" s="4"/>
      <c r="B31" s="188"/>
      <c r="C31" s="188"/>
      <c r="D31" s="188"/>
      <c r="E31" s="188"/>
      <c r="F31" s="188"/>
      <c r="G31" s="188"/>
      <c r="H31" s="213" t="s">
        <v>1</v>
      </c>
      <c r="I31" s="213"/>
      <c r="J31" s="213"/>
      <c r="K31" s="213"/>
      <c r="L31" s="213"/>
      <c r="M31" s="94"/>
      <c r="N31" s="38"/>
      <c r="O31" s="38"/>
      <c r="P31" s="38"/>
      <c r="Q31" s="38"/>
      <c r="R31" s="38"/>
      <c r="S31" s="38"/>
      <c r="T31" s="38"/>
      <c r="U31" s="38"/>
      <c r="V31" s="212" t="s">
        <v>16</v>
      </c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5"/>
    </row>
    <row r="32" spans="1:38" s="6" customFormat="1" ht="23.1" customHeight="1" thickBot="1" x14ac:dyDescent="0.7">
      <c r="A32" s="8"/>
      <c r="B32" s="189" t="s">
        <v>12</v>
      </c>
      <c r="C32" s="189"/>
      <c r="D32" s="189"/>
      <c r="E32" s="189"/>
      <c r="F32" s="189"/>
      <c r="G32" s="189"/>
      <c r="H32" s="189"/>
      <c r="I32" s="210">
        <v>44598</v>
      </c>
      <c r="J32" s="210"/>
      <c r="K32" s="210"/>
      <c r="L32" s="210"/>
      <c r="M32" s="210"/>
      <c r="N32" s="211" t="s">
        <v>9</v>
      </c>
      <c r="O32" s="211"/>
      <c r="P32" s="211"/>
      <c r="Q32" s="211"/>
      <c r="R32" s="211"/>
      <c r="S32" s="100"/>
      <c r="T32" s="209" t="s">
        <v>11</v>
      </c>
      <c r="U32" s="209"/>
      <c r="V32" s="209"/>
      <c r="W32" s="209"/>
      <c r="X32" s="209"/>
      <c r="Y32" s="88"/>
      <c r="Z32" s="206" t="s">
        <v>24</v>
      </c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9"/>
    </row>
    <row r="33" ht="18" thickTop="1" x14ac:dyDescent="0.2"/>
  </sheetData>
  <sheetProtection algorithmName="SHA-512" hashValue="/nxR4czDPB11mzUhd9JAd+HCp1ZtxTA5ab3QRUHkp4OadG+067pHydhfZMrXZD1u4IX8xTAO6/F2V+NvUxk8yw==" saltValue="5qjh/4cl5xhc4eMELO4jmg==" spinCount="100000" sheet="1" formatCells="0" formatColumns="0" formatRows="0" insertColumns="0" insertRows="0" insertHyperlinks="0" deleteColumns="0" deleteRows="0" sort="0" autoFilter="0" pivotTables="0"/>
  <mergeCells count="53">
    <mergeCell ref="T9:U9"/>
    <mergeCell ref="V9:W9"/>
    <mergeCell ref="X9:AI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I10"/>
    <mergeCell ref="I32:M32"/>
    <mergeCell ref="N32:R32"/>
    <mergeCell ref="H9:I9"/>
    <mergeCell ref="J9:K9"/>
    <mergeCell ref="V31:AK31"/>
    <mergeCell ref="H31:L31"/>
    <mergeCell ref="L9:M9"/>
    <mergeCell ref="N9:O9"/>
    <mergeCell ref="P9:Q9"/>
    <mergeCell ref="R9:S9"/>
    <mergeCell ref="B10:C10"/>
    <mergeCell ref="B9:C9"/>
    <mergeCell ref="D9:E9"/>
    <mergeCell ref="F9:G9"/>
    <mergeCell ref="AA5:AD5"/>
    <mergeCell ref="B31:G31"/>
    <mergeCell ref="B32:H32"/>
    <mergeCell ref="AG5:AK7"/>
    <mergeCell ref="B6:H7"/>
    <mergeCell ref="J7:AE7"/>
    <mergeCell ref="B5:H5"/>
    <mergeCell ref="K5:O5"/>
    <mergeCell ref="P5:S5"/>
    <mergeCell ref="W5:Z5"/>
    <mergeCell ref="AJ9:AK9"/>
    <mergeCell ref="Z32:AK32"/>
    <mergeCell ref="AJ28:AK28"/>
    <mergeCell ref="T32:X32"/>
    <mergeCell ref="A1:AL1"/>
    <mergeCell ref="B2:H2"/>
    <mergeCell ref="AG2:AK4"/>
    <mergeCell ref="B3:H3"/>
    <mergeCell ref="J2:AE3"/>
    <mergeCell ref="AJ30:AK30"/>
    <mergeCell ref="AJ29:AK29"/>
    <mergeCell ref="AJ10:AJ11"/>
    <mergeCell ref="AK10:AK11"/>
  </mergeCells>
  <printOptions horizontalCentered="1"/>
  <pageMargins left="0" right="0" top="0.2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CI64"/>
  <sheetViews>
    <sheetView showGridLines="0" topLeftCell="A38" zoomScaleNormal="100" zoomScaleSheetLayoutView="100" workbookViewId="0">
      <selection activeCell="A54" sqref="A12:XFD54"/>
    </sheetView>
  </sheetViews>
  <sheetFormatPr defaultColWidth="9.28515625" defaultRowHeight="17.25" x14ac:dyDescent="0.2"/>
  <cols>
    <col min="1" max="1" width="0.85546875" style="19" customWidth="1"/>
    <col min="2" max="3" width="3.5703125" style="19" customWidth="1"/>
    <col min="4" max="4" width="3.5703125" style="78" customWidth="1"/>
    <col min="5" max="6" width="3.5703125" style="19" customWidth="1"/>
    <col min="7" max="7" width="3.5703125" style="96" customWidth="1"/>
    <col min="8" max="13" width="3.5703125" style="19" customWidth="1"/>
    <col min="14" max="14" width="3.5703125" style="96" customWidth="1"/>
    <col min="15" max="15" width="3.5703125" style="19" customWidth="1"/>
    <col min="16" max="16" width="3.5703125" style="76" customWidth="1"/>
    <col min="17" max="17" width="3.5703125" style="78" customWidth="1"/>
    <col min="18" max="21" width="3.5703125" style="92" customWidth="1"/>
    <col min="22" max="22" width="3.5703125" style="96" customWidth="1"/>
    <col min="23" max="23" width="3.5703125" style="92" customWidth="1"/>
    <col min="24" max="25" width="3.5703125" style="78" customWidth="1"/>
    <col min="26" max="30" width="3.5703125" style="19" customWidth="1"/>
    <col min="31" max="31" width="3.5703125" style="76" customWidth="1"/>
    <col min="32" max="34" width="3.5703125" style="19" customWidth="1"/>
    <col min="35" max="35" width="3.5703125" style="78" customWidth="1"/>
    <col min="36" max="36" width="8.140625" style="19" customWidth="1"/>
    <col min="37" max="37" width="3.85546875" style="19" customWidth="1"/>
    <col min="38" max="38" width="3.5703125" style="19" customWidth="1"/>
    <col min="39" max="39" width="0.7109375" style="19" customWidth="1"/>
    <col min="40" max="41" width="9.28515625" style="19"/>
    <col min="42" max="42" width="9.28515625" style="57"/>
    <col min="43" max="43" width="9.28515625" style="51"/>
    <col min="44" max="45" width="9.28515625" style="92"/>
    <col min="46" max="46" width="9.28515625" style="19"/>
    <col min="47" max="47" width="9.28515625" style="57"/>
    <col min="48" max="49" width="9.28515625" style="19"/>
    <col min="50" max="50" width="9.28515625" style="57"/>
    <col min="51" max="52" width="9.28515625" style="19"/>
    <col min="53" max="53" width="9.28515625" style="57"/>
    <col min="54" max="61" width="9.28515625" style="19"/>
    <col min="62" max="62" width="9.28515625" style="51"/>
    <col min="63" max="71" width="9.28515625" style="19"/>
    <col min="72" max="72" width="9.28515625" style="92"/>
    <col min="73" max="16384" width="9.28515625" style="19"/>
  </cols>
  <sheetData>
    <row r="1" spans="1:87" ht="5.25" customHeight="1" thickTop="1" thickBot="1" x14ac:dyDescent="0.25">
      <c r="A1" s="240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2"/>
    </row>
    <row r="2" spans="1:87" ht="25.5" customHeight="1" x14ac:dyDescent="0.2">
      <c r="A2" s="13"/>
      <c r="B2" s="173" t="s">
        <v>6</v>
      </c>
      <c r="C2" s="174"/>
      <c r="D2" s="174"/>
      <c r="E2" s="174"/>
      <c r="F2" s="174"/>
      <c r="G2" s="174"/>
      <c r="H2" s="174"/>
      <c r="I2" s="175"/>
      <c r="J2" s="10"/>
      <c r="K2" s="185" t="s">
        <v>115</v>
      </c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36"/>
      <c r="AG2" s="231" t="s">
        <v>15</v>
      </c>
      <c r="AH2" s="232"/>
      <c r="AI2" s="232"/>
      <c r="AJ2" s="232"/>
      <c r="AK2" s="232"/>
      <c r="AL2" s="233"/>
      <c r="AM2" s="14"/>
    </row>
    <row r="3" spans="1:87" ht="26.25" customHeight="1" thickBot="1" x14ac:dyDescent="0.25">
      <c r="A3" s="13"/>
      <c r="B3" s="215">
        <f>'Pakistan, Suba'!B3:H3</f>
        <v>0</v>
      </c>
      <c r="C3" s="216"/>
      <c r="D3" s="216"/>
      <c r="E3" s="216"/>
      <c r="F3" s="216"/>
      <c r="G3" s="216"/>
      <c r="H3" s="216"/>
      <c r="I3" s="217"/>
      <c r="J3" s="10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36"/>
      <c r="AG3" s="234"/>
      <c r="AH3" s="235"/>
      <c r="AI3" s="235"/>
      <c r="AJ3" s="235"/>
      <c r="AK3" s="235"/>
      <c r="AL3" s="236"/>
      <c r="AM3" s="14"/>
    </row>
    <row r="4" spans="1:87" ht="5.0999999999999996" customHeight="1" thickBot="1" x14ac:dyDescent="0.25">
      <c r="A4" s="13"/>
      <c r="B4" s="36"/>
      <c r="C4" s="36"/>
      <c r="E4" s="92"/>
      <c r="F4" s="92"/>
      <c r="H4" s="51"/>
      <c r="I4" s="10"/>
      <c r="J4" s="10"/>
      <c r="K4" s="10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36"/>
      <c r="AF4" s="36"/>
      <c r="AG4" s="234"/>
      <c r="AH4" s="235"/>
      <c r="AI4" s="235"/>
      <c r="AJ4" s="235"/>
      <c r="AK4" s="235"/>
      <c r="AL4" s="236"/>
      <c r="AM4" s="14"/>
    </row>
    <row r="5" spans="1:87" ht="24.75" customHeight="1" x14ac:dyDescent="0.2">
      <c r="A5" s="13"/>
      <c r="B5" s="173" t="s">
        <v>72</v>
      </c>
      <c r="C5" s="174"/>
      <c r="D5" s="174"/>
      <c r="E5" s="174"/>
      <c r="F5" s="174"/>
      <c r="G5" s="174"/>
      <c r="H5" s="174"/>
      <c r="I5" s="175"/>
      <c r="J5" s="12"/>
      <c r="L5" s="245">
        <f>'Pakistan, Suba'!K5</f>
        <v>0</v>
      </c>
      <c r="M5" s="245"/>
      <c r="N5" s="245"/>
      <c r="O5" s="245"/>
      <c r="P5" s="245"/>
      <c r="Q5" s="243" t="s">
        <v>0</v>
      </c>
      <c r="R5" s="244"/>
      <c r="S5" s="244"/>
      <c r="T5" s="244"/>
      <c r="U5" s="90"/>
      <c r="V5" s="95"/>
      <c r="W5" s="246">
        <f>'Pakistan, Suba'!W5</f>
        <v>0</v>
      </c>
      <c r="X5" s="246"/>
      <c r="Y5" s="246"/>
      <c r="Z5" s="246"/>
      <c r="AA5" s="243" t="s">
        <v>10</v>
      </c>
      <c r="AB5" s="244"/>
      <c r="AC5" s="244"/>
      <c r="AD5" s="244"/>
      <c r="AE5" s="80"/>
      <c r="AF5" s="12"/>
      <c r="AG5" s="223">
        <f>'Pakistan, Suba'!AG5</f>
        <v>0</v>
      </c>
      <c r="AH5" s="224"/>
      <c r="AI5" s="225"/>
      <c r="AJ5" s="225"/>
      <c r="AK5" s="225"/>
      <c r="AL5" s="226"/>
      <c r="AM5" s="14"/>
    </row>
    <row r="6" spans="1:87" ht="5.0999999999999996" customHeight="1" x14ac:dyDescent="0.2">
      <c r="A6" s="13"/>
      <c r="B6" s="218">
        <f>'Pakistan, Suba'!B6:H7</f>
        <v>0</v>
      </c>
      <c r="C6" s="219"/>
      <c r="D6" s="219"/>
      <c r="E6" s="219"/>
      <c r="F6" s="219"/>
      <c r="G6" s="219"/>
      <c r="H6" s="219"/>
      <c r="I6" s="220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36"/>
      <c r="AD6" s="76"/>
      <c r="AE6" s="12"/>
      <c r="AF6" s="12"/>
      <c r="AG6" s="223"/>
      <c r="AH6" s="224"/>
      <c r="AI6" s="225"/>
      <c r="AJ6" s="225"/>
      <c r="AK6" s="225"/>
      <c r="AL6" s="226"/>
      <c r="AM6" s="14"/>
    </row>
    <row r="7" spans="1:87" ht="23.25" customHeight="1" thickBot="1" x14ac:dyDescent="0.25">
      <c r="A7" s="13"/>
      <c r="B7" s="215"/>
      <c r="C7" s="216"/>
      <c r="D7" s="216"/>
      <c r="E7" s="216"/>
      <c r="F7" s="216"/>
      <c r="G7" s="216"/>
      <c r="H7" s="216"/>
      <c r="I7" s="217"/>
      <c r="J7" s="36"/>
      <c r="K7" s="193" t="s">
        <v>5</v>
      </c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27"/>
      <c r="AH7" s="228"/>
      <c r="AI7" s="229"/>
      <c r="AJ7" s="229"/>
      <c r="AK7" s="229"/>
      <c r="AL7" s="230"/>
      <c r="AM7" s="14"/>
    </row>
    <row r="8" spans="1:87" ht="4.5" customHeight="1" thickBot="1" x14ac:dyDescent="0.2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4"/>
    </row>
    <row r="9" spans="1:87" s="6" customFormat="1" ht="18" customHeight="1" x14ac:dyDescent="0.2">
      <c r="A9" s="16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4"/>
      <c r="AL9" s="45"/>
      <c r="AM9" s="17"/>
    </row>
    <row r="10" spans="1:87" s="6" customFormat="1" ht="48" customHeight="1" x14ac:dyDescent="0.2">
      <c r="A10" s="18"/>
      <c r="B10" s="302" t="s">
        <v>84</v>
      </c>
      <c r="C10" s="304"/>
      <c r="D10" s="342" t="s">
        <v>85</v>
      </c>
      <c r="E10" s="343"/>
      <c r="F10" s="342" t="s">
        <v>80</v>
      </c>
      <c r="G10" s="343"/>
      <c r="H10" s="342" t="s">
        <v>77</v>
      </c>
      <c r="I10" s="343"/>
      <c r="J10" s="342" t="s">
        <v>86</v>
      </c>
      <c r="K10" s="343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39" t="s">
        <v>92</v>
      </c>
      <c r="AA10" s="340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221" t="s">
        <v>19</v>
      </c>
      <c r="AL10" s="168" t="s">
        <v>2</v>
      </c>
      <c r="AM10" s="17"/>
      <c r="AT10" s="239"/>
      <c r="AU10" s="239"/>
      <c r="AV10" s="239"/>
      <c r="AW10" s="239"/>
      <c r="AX10" s="239"/>
      <c r="AY10" s="239"/>
      <c r="AZ10" s="239"/>
      <c r="BA10" s="239"/>
      <c r="BB10" s="239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3"/>
      <c r="BZ10" s="43"/>
      <c r="CA10" s="43"/>
      <c r="CB10" s="43"/>
      <c r="CC10" s="214"/>
      <c r="CD10" s="214"/>
      <c r="CE10" s="214"/>
      <c r="CF10" s="214"/>
      <c r="CG10" s="214"/>
      <c r="CH10" s="214"/>
      <c r="CI10" s="214"/>
    </row>
    <row r="11" spans="1:87" s="6" customFormat="1" ht="67.5" customHeight="1" thickBot="1" x14ac:dyDescent="0.25">
      <c r="A11" s="18"/>
      <c r="B11" s="127" t="s">
        <v>94</v>
      </c>
      <c r="C11" s="334" t="s">
        <v>95</v>
      </c>
      <c r="D11" s="129" t="s">
        <v>76</v>
      </c>
      <c r="E11" s="344" t="s">
        <v>85</v>
      </c>
      <c r="F11" s="129" t="s">
        <v>74</v>
      </c>
      <c r="G11" s="344" t="s">
        <v>75</v>
      </c>
      <c r="H11" s="129" t="s">
        <v>76</v>
      </c>
      <c r="I11" s="344" t="s">
        <v>77</v>
      </c>
      <c r="J11" s="129" t="s">
        <v>96</v>
      </c>
      <c r="K11" s="344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341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222"/>
      <c r="AL11" s="169"/>
      <c r="AM11" s="17"/>
      <c r="AT11" s="93"/>
      <c r="AU11" s="93"/>
      <c r="AV11" s="93"/>
      <c r="AW11" s="93"/>
      <c r="AX11" s="93"/>
      <c r="AY11" s="93"/>
      <c r="AZ11" s="93"/>
      <c r="BA11" s="93"/>
      <c r="BB11" s="93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3"/>
      <c r="BZ11" s="43"/>
      <c r="CA11" s="43"/>
      <c r="CB11" s="43"/>
      <c r="CC11" s="214"/>
      <c r="CD11" s="214"/>
      <c r="CE11" s="214"/>
      <c r="CF11" s="214"/>
      <c r="CG11" s="214"/>
      <c r="CH11" s="214"/>
      <c r="CI11" s="214"/>
    </row>
    <row r="12" spans="1:87" s="6" customFormat="1" ht="27" customHeight="1" x14ac:dyDescent="0.2">
      <c r="A12" s="16"/>
      <c r="B12" s="110">
        <f>کراچی!B12</f>
        <v>0</v>
      </c>
      <c r="C12" s="333">
        <f>کراچی!C12</f>
        <v>0</v>
      </c>
      <c r="D12" s="86">
        <f>کراچی!D12</f>
        <v>0</v>
      </c>
      <c r="E12" s="67">
        <f>کراچی!E12</f>
        <v>0</v>
      </c>
      <c r="F12" s="86">
        <f>کراچی!F12</f>
        <v>0</v>
      </c>
      <c r="G12" s="67">
        <f>کراچی!G12</f>
        <v>0</v>
      </c>
      <c r="H12" s="84">
        <f>کراچی!H12</f>
        <v>0</v>
      </c>
      <c r="I12" s="68">
        <f>کراچی!I12</f>
        <v>0</v>
      </c>
      <c r="J12" s="84">
        <f>کراچی!J12</f>
        <v>0</v>
      </c>
      <c r="K12" s="68">
        <f>کراچی!K12</f>
        <v>0</v>
      </c>
      <c r="L12" s="84">
        <f>کراچی!L12</f>
        <v>0</v>
      </c>
      <c r="M12" s="68">
        <f>کراچی!M12</f>
        <v>0</v>
      </c>
      <c r="N12" s="84">
        <f>کراچی!N12</f>
        <v>0</v>
      </c>
      <c r="O12" s="68">
        <f>کراچی!O12</f>
        <v>0</v>
      </c>
      <c r="P12" s="84">
        <f>کراچی!P12</f>
        <v>0</v>
      </c>
      <c r="Q12" s="68">
        <f>کراچی!Q12</f>
        <v>0</v>
      </c>
      <c r="R12" s="84">
        <f>کراچی!R12</f>
        <v>0</v>
      </c>
      <c r="S12" s="68">
        <f>کراچی!S12</f>
        <v>0</v>
      </c>
      <c r="T12" s="84">
        <f>کراچی!T12</f>
        <v>0</v>
      </c>
      <c r="U12" s="68">
        <f>کراچی!U12</f>
        <v>0</v>
      </c>
      <c r="V12" s="84">
        <f>کراچی!V12</f>
        <v>0</v>
      </c>
      <c r="W12" s="68">
        <f>کراچی!W12</f>
        <v>0</v>
      </c>
      <c r="X12" s="84">
        <f>کراچی!X12</f>
        <v>0</v>
      </c>
      <c r="Y12" s="68">
        <f>کراچی!Y12</f>
        <v>0</v>
      </c>
      <c r="Z12" s="84">
        <f>کراچی!Z12</f>
        <v>0</v>
      </c>
      <c r="AA12" s="68">
        <f>کراچی!AA12</f>
        <v>0</v>
      </c>
      <c r="AB12" s="84">
        <f>کراچی!AB12</f>
        <v>0</v>
      </c>
      <c r="AC12" s="69">
        <f>کراچی!AC12</f>
        <v>0</v>
      </c>
      <c r="AD12" s="69">
        <f>کراچی!AD12</f>
        <v>0</v>
      </c>
      <c r="AE12" s="69">
        <f>کراچی!AE12</f>
        <v>0</v>
      </c>
      <c r="AF12" s="69">
        <f>کراچی!AF12</f>
        <v>0</v>
      </c>
      <c r="AG12" s="335">
        <f>کراچی!AG12</f>
        <v>0</v>
      </c>
      <c r="AH12" s="335">
        <f>کراچی!AH12</f>
        <v>0</v>
      </c>
      <c r="AI12" s="67">
        <f>کراچی!AI12</f>
        <v>0</v>
      </c>
      <c r="AJ12" s="120" t="str">
        <f>کراچی!AJ12</f>
        <v>ڈویژن -1</v>
      </c>
      <c r="AK12" s="237" t="s">
        <v>7</v>
      </c>
      <c r="AL12" s="20">
        <v>1</v>
      </c>
      <c r="AM12" s="17"/>
      <c r="AT12" s="43"/>
      <c r="AU12" s="43"/>
      <c r="AV12" s="43"/>
      <c r="AW12" s="43"/>
      <c r="AX12" s="43"/>
      <c r="AY12" s="43"/>
      <c r="AZ12" s="43"/>
      <c r="BA12" s="43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3"/>
      <c r="BZ12" s="43"/>
      <c r="CA12" s="43"/>
      <c r="CB12" s="43"/>
      <c r="CC12" s="214"/>
      <c r="CD12" s="214"/>
      <c r="CE12" s="214"/>
      <c r="CF12" s="214"/>
      <c r="CG12" s="214"/>
      <c r="CH12" s="214"/>
      <c r="CI12" s="214"/>
    </row>
    <row r="13" spans="1:87" s="6" customFormat="1" ht="27" customHeight="1" x14ac:dyDescent="0.2">
      <c r="A13" s="16"/>
      <c r="B13" s="110">
        <f>کراچی!B13</f>
        <v>0</v>
      </c>
      <c r="C13" s="333">
        <f>کراچی!C13</f>
        <v>0</v>
      </c>
      <c r="D13" s="86">
        <f>کراچی!D13</f>
        <v>0</v>
      </c>
      <c r="E13" s="67">
        <f>کراچی!E13</f>
        <v>0</v>
      </c>
      <c r="F13" s="86">
        <f>کراچی!F13</f>
        <v>0</v>
      </c>
      <c r="G13" s="67">
        <f>کراچی!G13</f>
        <v>0</v>
      </c>
      <c r="H13" s="84">
        <f>کراچی!H13</f>
        <v>0</v>
      </c>
      <c r="I13" s="68">
        <f>کراچی!I13</f>
        <v>0</v>
      </c>
      <c r="J13" s="84">
        <f>کراچی!J13</f>
        <v>0</v>
      </c>
      <c r="K13" s="68">
        <f>کراچی!K13</f>
        <v>0</v>
      </c>
      <c r="L13" s="84">
        <f>کراچی!L13</f>
        <v>0</v>
      </c>
      <c r="M13" s="68">
        <f>کراچی!M13</f>
        <v>0</v>
      </c>
      <c r="N13" s="84">
        <f>کراچی!N13</f>
        <v>0</v>
      </c>
      <c r="O13" s="68">
        <f>کراچی!O13</f>
        <v>0</v>
      </c>
      <c r="P13" s="84">
        <f>کراچی!P13</f>
        <v>0</v>
      </c>
      <c r="Q13" s="68">
        <f>کراچی!Q13</f>
        <v>0</v>
      </c>
      <c r="R13" s="84">
        <f>کراچی!R13</f>
        <v>0</v>
      </c>
      <c r="S13" s="68">
        <f>کراچی!S13</f>
        <v>0</v>
      </c>
      <c r="T13" s="84">
        <f>کراچی!T13</f>
        <v>0</v>
      </c>
      <c r="U13" s="68">
        <f>کراچی!U13</f>
        <v>0</v>
      </c>
      <c r="V13" s="84">
        <f>کراچی!V13</f>
        <v>0</v>
      </c>
      <c r="W13" s="68">
        <f>کراچی!W13</f>
        <v>0</v>
      </c>
      <c r="X13" s="84">
        <f>کراچی!X13</f>
        <v>0</v>
      </c>
      <c r="Y13" s="68">
        <f>کراچی!Y13</f>
        <v>0</v>
      </c>
      <c r="Z13" s="84">
        <f>کراچی!Z13</f>
        <v>0</v>
      </c>
      <c r="AA13" s="68">
        <f>کراچی!AA13</f>
        <v>0</v>
      </c>
      <c r="AB13" s="84">
        <f>کراچی!AB13</f>
        <v>0</v>
      </c>
      <c r="AC13" s="69">
        <f>کراچی!AC13</f>
        <v>0</v>
      </c>
      <c r="AD13" s="69">
        <f>کراچی!AD13</f>
        <v>0</v>
      </c>
      <c r="AE13" s="69">
        <f>کراچی!AE13</f>
        <v>0</v>
      </c>
      <c r="AF13" s="69">
        <f>کراچی!AF13</f>
        <v>0</v>
      </c>
      <c r="AG13" s="335">
        <f>کراچی!AG13</f>
        <v>0</v>
      </c>
      <c r="AH13" s="335">
        <f>کراچی!AH13</f>
        <v>0</v>
      </c>
      <c r="AI13" s="67">
        <f>کراچی!AI13</f>
        <v>0</v>
      </c>
      <c r="AJ13" s="120" t="str">
        <f>کراچی!AJ13</f>
        <v>ڈویژن -2</v>
      </c>
      <c r="AK13" s="238"/>
      <c r="AL13" s="75">
        <f>AL12+1</f>
        <v>2</v>
      </c>
      <c r="AM13" s="17"/>
      <c r="AT13" s="43"/>
      <c r="AU13" s="43"/>
      <c r="AV13" s="43"/>
      <c r="AW13" s="43"/>
      <c r="AX13" s="43"/>
      <c r="AY13" s="43"/>
      <c r="AZ13" s="43"/>
      <c r="BA13" s="43"/>
      <c r="BB13" s="42"/>
      <c r="BC13" s="42"/>
      <c r="BD13" s="42"/>
      <c r="BE13" s="42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91"/>
      <c r="BU13" s="73"/>
      <c r="BV13" s="73"/>
      <c r="BW13" s="73"/>
      <c r="BX13" s="73"/>
      <c r="BY13" s="43"/>
      <c r="BZ13" s="43"/>
      <c r="CA13" s="43"/>
      <c r="CB13" s="43"/>
      <c r="CC13" s="74"/>
      <c r="CD13" s="74"/>
      <c r="CE13" s="74"/>
      <c r="CF13" s="74"/>
      <c r="CG13" s="74"/>
      <c r="CH13" s="74"/>
      <c r="CI13" s="74"/>
    </row>
    <row r="14" spans="1:87" s="6" customFormat="1" ht="27" customHeight="1" x14ac:dyDescent="0.2">
      <c r="A14" s="16"/>
      <c r="B14" s="111">
        <f>'اندرونِ سندھ'!B12</f>
        <v>0</v>
      </c>
      <c r="C14" s="329">
        <f>'اندرونِ سندھ'!C12</f>
        <v>0</v>
      </c>
      <c r="D14" s="85">
        <f>'اندرونِ سندھ'!D12</f>
        <v>0</v>
      </c>
      <c r="E14" s="60">
        <f>'اندرونِ سندھ'!E12</f>
        <v>0</v>
      </c>
      <c r="F14" s="85">
        <f>'اندرونِ سندھ'!F12</f>
        <v>0</v>
      </c>
      <c r="G14" s="60">
        <f>'اندرونِ سندھ'!G12</f>
        <v>0</v>
      </c>
      <c r="H14" s="85">
        <f>'اندرونِ سندھ'!H12</f>
        <v>0</v>
      </c>
      <c r="I14" s="60">
        <f>'اندرونِ سندھ'!I12</f>
        <v>0</v>
      </c>
      <c r="J14" s="85">
        <f>'اندرونِ سندھ'!J12</f>
        <v>0</v>
      </c>
      <c r="K14" s="60">
        <f>'اندرونِ سندھ'!K12</f>
        <v>0</v>
      </c>
      <c r="L14" s="85">
        <f>'اندرونِ سندھ'!L12</f>
        <v>0</v>
      </c>
      <c r="M14" s="60">
        <f>'اندرونِ سندھ'!M12</f>
        <v>0</v>
      </c>
      <c r="N14" s="85">
        <f>'اندرونِ سندھ'!N12</f>
        <v>0</v>
      </c>
      <c r="O14" s="60">
        <f>'اندرونِ سندھ'!O12</f>
        <v>0</v>
      </c>
      <c r="P14" s="85">
        <f>'اندرونِ سندھ'!P12</f>
        <v>0</v>
      </c>
      <c r="Q14" s="60">
        <f>'اندرونِ سندھ'!Q12</f>
        <v>0</v>
      </c>
      <c r="R14" s="85">
        <f>'اندرونِ سندھ'!R12</f>
        <v>0</v>
      </c>
      <c r="S14" s="60">
        <f>'اندرونِ سندھ'!S12</f>
        <v>0</v>
      </c>
      <c r="T14" s="85">
        <f>'اندرونِ سندھ'!T12</f>
        <v>0</v>
      </c>
      <c r="U14" s="60">
        <f>'اندرونِ سندھ'!U12</f>
        <v>0</v>
      </c>
      <c r="V14" s="85">
        <f>'اندرونِ سندھ'!V12</f>
        <v>0</v>
      </c>
      <c r="W14" s="60">
        <f>'اندرونِ سندھ'!W12</f>
        <v>0</v>
      </c>
      <c r="X14" s="85">
        <f>'اندرونِ سندھ'!X12</f>
        <v>0</v>
      </c>
      <c r="Y14" s="60">
        <f>'اندرونِ سندھ'!Y12</f>
        <v>0</v>
      </c>
      <c r="Z14" s="85">
        <f>'اندرونِ سندھ'!Z12</f>
        <v>0</v>
      </c>
      <c r="AA14" s="60">
        <f>'اندرونِ سندھ'!AA12</f>
        <v>0</v>
      </c>
      <c r="AB14" s="85">
        <f>'اندرونِ سندھ'!AB12</f>
        <v>0</v>
      </c>
      <c r="AC14" s="61">
        <f>'اندرونِ سندھ'!AC12</f>
        <v>0</v>
      </c>
      <c r="AD14" s="61">
        <f>'اندرونِ سندھ'!AD12</f>
        <v>0</v>
      </c>
      <c r="AE14" s="61">
        <f>'اندرونِ سندھ'!AE12</f>
        <v>0</v>
      </c>
      <c r="AF14" s="61">
        <f>'اندرونِ سندھ'!AF12</f>
        <v>0</v>
      </c>
      <c r="AG14" s="61">
        <f>'اندرونِ سندھ'!AG12</f>
        <v>0</v>
      </c>
      <c r="AH14" s="62">
        <f>'اندرونِ سندھ'!AH12</f>
        <v>0</v>
      </c>
      <c r="AI14" s="67">
        <f>'اندرونِ سندھ'!AI12</f>
        <v>0</v>
      </c>
      <c r="AJ14" s="121" t="str">
        <f>'اندرونِ سندھ'!AJ12</f>
        <v>حیدرآباد</v>
      </c>
      <c r="AK14" s="250" t="s">
        <v>62</v>
      </c>
      <c r="AL14" s="22">
        <f t="shared" ref="AL14:AL54" si="0">AL13+1</f>
        <v>3</v>
      </c>
      <c r="AM14" s="17"/>
    </row>
    <row r="15" spans="1:87" s="6" customFormat="1" ht="27" customHeight="1" x14ac:dyDescent="0.2">
      <c r="A15" s="16"/>
      <c r="B15" s="111">
        <f>'اندرونِ سندھ'!B13</f>
        <v>0</v>
      </c>
      <c r="C15" s="329">
        <f>'اندرونِ سندھ'!C13</f>
        <v>0</v>
      </c>
      <c r="D15" s="85">
        <f>'اندرونِ سندھ'!D13</f>
        <v>0</v>
      </c>
      <c r="E15" s="60">
        <f>'اندرونِ سندھ'!E13</f>
        <v>0</v>
      </c>
      <c r="F15" s="85">
        <f>'اندرونِ سندھ'!F13</f>
        <v>0</v>
      </c>
      <c r="G15" s="60">
        <f>'اندرونِ سندھ'!G13</f>
        <v>0</v>
      </c>
      <c r="H15" s="85">
        <f>'اندرونِ سندھ'!H13</f>
        <v>0</v>
      </c>
      <c r="I15" s="60">
        <f>'اندرونِ سندھ'!I13</f>
        <v>0</v>
      </c>
      <c r="J15" s="85">
        <f>'اندرونِ سندھ'!J13</f>
        <v>0</v>
      </c>
      <c r="K15" s="60">
        <f>'اندرونِ سندھ'!K13</f>
        <v>0</v>
      </c>
      <c r="L15" s="85">
        <f>'اندرونِ سندھ'!L13</f>
        <v>0</v>
      </c>
      <c r="M15" s="60">
        <f>'اندرونِ سندھ'!M13</f>
        <v>0</v>
      </c>
      <c r="N15" s="85">
        <f>'اندرونِ سندھ'!N13</f>
        <v>0</v>
      </c>
      <c r="O15" s="60">
        <f>'اندرونِ سندھ'!O13</f>
        <v>0</v>
      </c>
      <c r="P15" s="85">
        <f>'اندرونِ سندھ'!P13</f>
        <v>0</v>
      </c>
      <c r="Q15" s="60">
        <f>'اندرونِ سندھ'!Q13</f>
        <v>0</v>
      </c>
      <c r="R15" s="85">
        <f>'اندرونِ سندھ'!R13</f>
        <v>0</v>
      </c>
      <c r="S15" s="60">
        <f>'اندرونِ سندھ'!S13</f>
        <v>0</v>
      </c>
      <c r="T15" s="85">
        <f>'اندرونِ سندھ'!T13</f>
        <v>0</v>
      </c>
      <c r="U15" s="60">
        <f>'اندرونِ سندھ'!U13</f>
        <v>0</v>
      </c>
      <c r="V15" s="85">
        <f>'اندرونِ سندھ'!V13</f>
        <v>0</v>
      </c>
      <c r="W15" s="60">
        <f>'اندرونِ سندھ'!W13</f>
        <v>0</v>
      </c>
      <c r="X15" s="85">
        <f>'اندرونِ سندھ'!X13</f>
        <v>0</v>
      </c>
      <c r="Y15" s="60">
        <f>'اندرونِ سندھ'!Y13</f>
        <v>0</v>
      </c>
      <c r="Z15" s="85">
        <f>'اندرونِ سندھ'!Z13</f>
        <v>0</v>
      </c>
      <c r="AA15" s="60">
        <f>'اندرونِ سندھ'!AA13</f>
        <v>0</v>
      </c>
      <c r="AB15" s="85">
        <f>'اندرونِ سندھ'!AB13</f>
        <v>0</v>
      </c>
      <c r="AC15" s="61">
        <f>'اندرونِ سندھ'!AC13</f>
        <v>0</v>
      </c>
      <c r="AD15" s="61">
        <f>'اندرونِ سندھ'!AD13</f>
        <v>0</v>
      </c>
      <c r="AE15" s="61">
        <f>'اندرونِ سندھ'!AE13</f>
        <v>0</v>
      </c>
      <c r="AF15" s="61">
        <f>'اندرونِ سندھ'!AF13</f>
        <v>0</v>
      </c>
      <c r="AG15" s="61">
        <f>'اندرونِ سندھ'!AG13</f>
        <v>0</v>
      </c>
      <c r="AH15" s="62">
        <f>'اندرونِ سندھ'!AH13</f>
        <v>0</v>
      </c>
      <c r="AI15" s="67">
        <f>'اندرونِ سندھ'!AI13</f>
        <v>0</v>
      </c>
      <c r="AJ15" s="121" t="str">
        <f>'اندرونِ سندھ'!AJ13</f>
        <v>بھنبھور</v>
      </c>
      <c r="AK15" s="250"/>
      <c r="AL15" s="22">
        <f t="shared" si="0"/>
        <v>4</v>
      </c>
      <c r="AM15" s="17"/>
    </row>
    <row r="16" spans="1:87" s="6" customFormat="1" ht="27" customHeight="1" x14ac:dyDescent="0.2">
      <c r="A16" s="16"/>
      <c r="B16" s="111">
        <f>'اندرونِ سندھ'!B14</f>
        <v>0</v>
      </c>
      <c r="C16" s="329">
        <f>'اندرونِ سندھ'!C14</f>
        <v>0</v>
      </c>
      <c r="D16" s="85">
        <f>'اندرونِ سندھ'!D14</f>
        <v>0</v>
      </c>
      <c r="E16" s="60">
        <f>'اندرونِ سندھ'!E14</f>
        <v>0</v>
      </c>
      <c r="F16" s="85">
        <f>'اندرونِ سندھ'!F14</f>
        <v>0</v>
      </c>
      <c r="G16" s="60">
        <f>'اندرونِ سندھ'!G14</f>
        <v>0</v>
      </c>
      <c r="H16" s="85">
        <f>'اندرونِ سندھ'!H14</f>
        <v>0</v>
      </c>
      <c r="I16" s="60">
        <f>'اندرونِ سندھ'!I14</f>
        <v>0</v>
      </c>
      <c r="J16" s="85">
        <f>'اندرونِ سندھ'!J14</f>
        <v>0</v>
      </c>
      <c r="K16" s="60">
        <f>'اندرونِ سندھ'!K14</f>
        <v>0</v>
      </c>
      <c r="L16" s="85">
        <f>'اندرونِ سندھ'!L14</f>
        <v>0</v>
      </c>
      <c r="M16" s="60">
        <f>'اندرونِ سندھ'!M14</f>
        <v>0</v>
      </c>
      <c r="N16" s="85">
        <f>'اندرونِ سندھ'!N14</f>
        <v>0</v>
      </c>
      <c r="O16" s="60">
        <f>'اندرونِ سندھ'!O14</f>
        <v>0</v>
      </c>
      <c r="P16" s="85">
        <f>'اندرونِ سندھ'!P14</f>
        <v>0</v>
      </c>
      <c r="Q16" s="60">
        <f>'اندرونِ سندھ'!Q14</f>
        <v>0</v>
      </c>
      <c r="R16" s="85">
        <f>'اندرونِ سندھ'!R14</f>
        <v>0</v>
      </c>
      <c r="S16" s="60">
        <f>'اندرونِ سندھ'!S14</f>
        <v>0</v>
      </c>
      <c r="T16" s="85">
        <f>'اندرونِ سندھ'!T14</f>
        <v>0</v>
      </c>
      <c r="U16" s="60">
        <f>'اندرونِ سندھ'!U14</f>
        <v>0</v>
      </c>
      <c r="V16" s="85">
        <f>'اندرونِ سندھ'!V14</f>
        <v>0</v>
      </c>
      <c r="W16" s="60">
        <f>'اندرونِ سندھ'!W14</f>
        <v>0</v>
      </c>
      <c r="X16" s="85">
        <f>'اندرونِ سندھ'!X14</f>
        <v>0</v>
      </c>
      <c r="Y16" s="60">
        <f>'اندرونِ سندھ'!Y14</f>
        <v>0</v>
      </c>
      <c r="Z16" s="85">
        <f>'اندرونِ سندھ'!Z14</f>
        <v>0</v>
      </c>
      <c r="AA16" s="60">
        <f>'اندرونِ سندھ'!AA14</f>
        <v>0</v>
      </c>
      <c r="AB16" s="85">
        <f>'اندرونِ سندھ'!AB14</f>
        <v>0</v>
      </c>
      <c r="AC16" s="61">
        <f>'اندرونِ سندھ'!AC14</f>
        <v>0</v>
      </c>
      <c r="AD16" s="61">
        <f>'اندرونِ سندھ'!AD14</f>
        <v>0</v>
      </c>
      <c r="AE16" s="61">
        <f>'اندرونِ سندھ'!AE14</f>
        <v>0</v>
      </c>
      <c r="AF16" s="61">
        <f>'اندرونِ سندھ'!AF14</f>
        <v>0</v>
      </c>
      <c r="AG16" s="61">
        <f>'اندرونِ سندھ'!AG14</f>
        <v>0</v>
      </c>
      <c r="AH16" s="62">
        <f>'اندرونِ سندھ'!AH14</f>
        <v>0</v>
      </c>
      <c r="AI16" s="67">
        <f>'اندرونِ سندھ'!AI14</f>
        <v>0</v>
      </c>
      <c r="AJ16" s="121" t="str">
        <f>'اندرونِ سندھ'!AJ14</f>
        <v>میرپورخاص</v>
      </c>
      <c r="AK16" s="250"/>
      <c r="AL16" s="22">
        <f t="shared" si="0"/>
        <v>5</v>
      </c>
      <c r="AM16" s="17"/>
    </row>
    <row r="17" spans="1:39" s="6" customFormat="1" ht="27" customHeight="1" x14ac:dyDescent="0.2">
      <c r="A17" s="16"/>
      <c r="B17" s="111">
        <f>'اندرونِ سندھ'!B15</f>
        <v>0</v>
      </c>
      <c r="C17" s="329">
        <f>'اندرونِ سندھ'!C15</f>
        <v>0</v>
      </c>
      <c r="D17" s="85">
        <f>'اندرونِ سندھ'!D15</f>
        <v>0</v>
      </c>
      <c r="E17" s="60">
        <f>'اندرونِ سندھ'!E15</f>
        <v>0</v>
      </c>
      <c r="F17" s="85">
        <f>'اندرونِ سندھ'!F15</f>
        <v>0</v>
      </c>
      <c r="G17" s="60">
        <f>'اندرونِ سندھ'!G15</f>
        <v>0</v>
      </c>
      <c r="H17" s="85">
        <f>'اندرونِ سندھ'!H15</f>
        <v>0</v>
      </c>
      <c r="I17" s="60">
        <f>'اندرونِ سندھ'!I15</f>
        <v>0</v>
      </c>
      <c r="J17" s="85">
        <f>'اندرونِ سندھ'!J15</f>
        <v>0</v>
      </c>
      <c r="K17" s="60">
        <f>'اندرونِ سندھ'!K15</f>
        <v>0</v>
      </c>
      <c r="L17" s="85">
        <f>'اندرونِ سندھ'!L15</f>
        <v>0</v>
      </c>
      <c r="M17" s="60">
        <f>'اندرونِ سندھ'!M15</f>
        <v>0</v>
      </c>
      <c r="N17" s="85">
        <f>'اندرونِ سندھ'!N15</f>
        <v>0</v>
      </c>
      <c r="O17" s="60">
        <f>'اندرونِ سندھ'!O15</f>
        <v>0</v>
      </c>
      <c r="P17" s="85">
        <f>'اندرونِ سندھ'!P15</f>
        <v>0</v>
      </c>
      <c r="Q17" s="60">
        <f>'اندرونِ سندھ'!Q15</f>
        <v>0</v>
      </c>
      <c r="R17" s="85">
        <f>'اندرونِ سندھ'!R15</f>
        <v>0</v>
      </c>
      <c r="S17" s="60">
        <f>'اندرونِ سندھ'!S15</f>
        <v>0</v>
      </c>
      <c r="T17" s="85">
        <f>'اندرونِ سندھ'!T15</f>
        <v>0</v>
      </c>
      <c r="U17" s="60">
        <f>'اندرونِ سندھ'!U15</f>
        <v>0</v>
      </c>
      <c r="V17" s="85">
        <f>'اندرونِ سندھ'!V15</f>
        <v>0</v>
      </c>
      <c r="W17" s="60">
        <f>'اندرونِ سندھ'!W15</f>
        <v>0</v>
      </c>
      <c r="X17" s="85">
        <f>'اندرونِ سندھ'!X15</f>
        <v>0</v>
      </c>
      <c r="Y17" s="60">
        <f>'اندرونِ سندھ'!Y15</f>
        <v>0</v>
      </c>
      <c r="Z17" s="85">
        <f>'اندرونِ سندھ'!Z15</f>
        <v>0</v>
      </c>
      <c r="AA17" s="60">
        <f>'اندرونِ سندھ'!AA15</f>
        <v>0</v>
      </c>
      <c r="AB17" s="85">
        <f>'اندرونِ سندھ'!AB15</f>
        <v>0</v>
      </c>
      <c r="AC17" s="61">
        <f>'اندرونِ سندھ'!AC15</f>
        <v>0</v>
      </c>
      <c r="AD17" s="61">
        <f>'اندرونِ سندھ'!AD15</f>
        <v>0</v>
      </c>
      <c r="AE17" s="61">
        <f>'اندرونِ سندھ'!AE15</f>
        <v>0</v>
      </c>
      <c r="AF17" s="61">
        <f>'اندرونِ سندھ'!AF15</f>
        <v>0</v>
      </c>
      <c r="AG17" s="61">
        <f>'اندرونِ سندھ'!AG15</f>
        <v>0</v>
      </c>
      <c r="AH17" s="62">
        <f>'اندرونِ سندھ'!AH15</f>
        <v>0</v>
      </c>
      <c r="AI17" s="67">
        <f>'اندرونِ سندھ'!AI15</f>
        <v>0</v>
      </c>
      <c r="AJ17" s="121" t="str">
        <f>'اندرونِ سندھ'!AJ15</f>
        <v>نواب شاہ</v>
      </c>
      <c r="AK17" s="250"/>
      <c r="AL17" s="22">
        <f t="shared" si="0"/>
        <v>6</v>
      </c>
      <c r="AM17" s="17"/>
    </row>
    <row r="18" spans="1:39" s="6" customFormat="1" ht="27" customHeight="1" x14ac:dyDescent="0.2">
      <c r="A18" s="16"/>
      <c r="B18" s="111">
        <f>'اندرونِ سندھ'!B16</f>
        <v>0</v>
      </c>
      <c r="C18" s="329">
        <f>'اندرونِ سندھ'!C16</f>
        <v>0</v>
      </c>
      <c r="D18" s="85">
        <f>'اندرونِ سندھ'!D16</f>
        <v>0</v>
      </c>
      <c r="E18" s="60">
        <f>'اندرونِ سندھ'!E16</f>
        <v>0</v>
      </c>
      <c r="F18" s="85">
        <f>'اندرونِ سندھ'!F16</f>
        <v>0</v>
      </c>
      <c r="G18" s="60">
        <f>'اندرونِ سندھ'!G16</f>
        <v>0</v>
      </c>
      <c r="H18" s="85">
        <f>'اندرونِ سندھ'!H16</f>
        <v>0</v>
      </c>
      <c r="I18" s="60">
        <f>'اندرونِ سندھ'!I16</f>
        <v>0</v>
      </c>
      <c r="J18" s="85">
        <f>'اندرونِ سندھ'!J16</f>
        <v>0</v>
      </c>
      <c r="K18" s="60">
        <f>'اندرونِ سندھ'!K16</f>
        <v>0</v>
      </c>
      <c r="L18" s="85">
        <f>'اندرونِ سندھ'!L16</f>
        <v>0</v>
      </c>
      <c r="M18" s="60">
        <f>'اندرونِ سندھ'!M16</f>
        <v>0</v>
      </c>
      <c r="N18" s="85">
        <f>'اندرونِ سندھ'!N16</f>
        <v>0</v>
      </c>
      <c r="O18" s="60">
        <f>'اندرونِ سندھ'!O16</f>
        <v>0</v>
      </c>
      <c r="P18" s="85">
        <f>'اندرونِ سندھ'!P16</f>
        <v>0</v>
      </c>
      <c r="Q18" s="60">
        <f>'اندرونِ سندھ'!Q16</f>
        <v>0</v>
      </c>
      <c r="R18" s="85">
        <f>'اندرونِ سندھ'!R16</f>
        <v>0</v>
      </c>
      <c r="S18" s="60">
        <f>'اندرونِ سندھ'!S16</f>
        <v>0</v>
      </c>
      <c r="T18" s="85">
        <f>'اندرونِ سندھ'!T16</f>
        <v>0</v>
      </c>
      <c r="U18" s="60">
        <f>'اندرونِ سندھ'!U16</f>
        <v>0</v>
      </c>
      <c r="V18" s="85">
        <f>'اندرونِ سندھ'!V16</f>
        <v>0</v>
      </c>
      <c r="W18" s="60">
        <f>'اندرونِ سندھ'!W16</f>
        <v>0</v>
      </c>
      <c r="X18" s="85">
        <f>'اندرونِ سندھ'!X16</f>
        <v>0</v>
      </c>
      <c r="Y18" s="60">
        <f>'اندرونِ سندھ'!Y16</f>
        <v>0</v>
      </c>
      <c r="Z18" s="85">
        <f>'اندرونِ سندھ'!Z16</f>
        <v>0</v>
      </c>
      <c r="AA18" s="60">
        <f>'اندرونِ سندھ'!AA16</f>
        <v>0</v>
      </c>
      <c r="AB18" s="85">
        <f>'اندرونِ سندھ'!AB16</f>
        <v>0</v>
      </c>
      <c r="AC18" s="61">
        <f>'اندرونِ سندھ'!AC16</f>
        <v>0</v>
      </c>
      <c r="AD18" s="61">
        <f>'اندرونِ سندھ'!AD16</f>
        <v>0</v>
      </c>
      <c r="AE18" s="61">
        <f>'اندرونِ سندھ'!AE16</f>
        <v>0</v>
      </c>
      <c r="AF18" s="61">
        <f>'اندرونِ سندھ'!AF16</f>
        <v>0</v>
      </c>
      <c r="AG18" s="61">
        <f>'اندرونِ سندھ'!AG16</f>
        <v>0</v>
      </c>
      <c r="AH18" s="62">
        <f>'اندرونِ سندھ'!AH16</f>
        <v>0</v>
      </c>
      <c r="AI18" s="67">
        <f>'اندرونِ سندھ'!AI16</f>
        <v>0</v>
      </c>
      <c r="AJ18" s="121" t="str">
        <f>'اندرونِ سندھ'!AJ16</f>
        <v>سکھر</v>
      </c>
      <c r="AK18" s="250"/>
      <c r="AL18" s="22">
        <f t="shared" si="0"/>
        <v>7</v>
      </c>
      <c r="AM18" s="17"/>
    </row>
    <row r="19" spans="1:39" s="6" customFormat="1" ht="27" customHeight="1" x14ac:dyDescent="0.2">
      <c r="A19" s="16"/>
      <c r="B19" s="111">
        <f>'اندرونِ سندھ'!B17</f>
        <v>0</v>
      </c>
      <c r="C19" s="329">
        <f>'اندرونِ سندھ'!C17</f>
        <v>0</v>
      </c>
      <c r="D19" s="85">
        <f>'اندرونِ سندھ'!D17</f>
        <v>0</v>
      </c>
      <c r="E19" s="60">
        <f>'اندرونِ سندھ'!E17</f>
        <v>0</v>
      </c>
      <c r="F19" s="85">
        <f>'اندرونِ سندھ'!F17</f>
        <v>0</v>
      </c>
      <c r="G19" s="60">
        <f>'اندرونِ سندھ'!G17</f>
        <v>0</v>
      </c>
      <c r="H19" s="85">
        <f>'اندرونِ سندھ'!H17</f>
        <v>0</v>
      </c>
      <c r="I19" s="60">
        <f>'اندرونِ سندھ'!I17</f>
        <v>0</v>
      </c>
      <c r="J19" s="85">
        <f>'اندرونِ سندھ'!J17</f>
        <v>0</v>
      </c>
      <c r="K19" s="60">
        <f>'اندرونِ سندھ'!K17</f>
        <v>0</v>
      </c>
      <c r="L19" s="85">
        <f>'اندرونِ سندھ'!L17</f>
        <v>0</v>
      </c>
      <c r="M19" s="60">
        <f>'اندرونِ سندھ'!M17</f>
        <v>0</v>
      </c>
      <c r="N19" s="85">
        <f>'اندرونِ سندھ'!N17</f>
        <v>0</v>
      </c>
      <c r="O19" s="60">
        <f>'اندرونِ سندھ'!O17</f>
        <v>0</v>
      </c>
      <c r="P19" s="85">
        <f>'اندرونِ سندھ'!P17</f>
        <v>0</v>
      </c>
      <c r="Q19" s="60">
        <f>'اندرونِ سندھ'!Q17</f>
        <v>0</v>
      </c>
      <c r="R19" s="85">
        <f>'اندرونِ سندھ'!R17</f>
        <v>0</v>
      </c>
      <c r="S19" s="60">
        <f>'اندرونِ سندھ'!S17</f>
        <v>0</v>
      </c>
      <c r="T19" s="85">
        <f>'اندرونِ سندھ'!T17</f>
        <v>0</v>
      </c>
      <c r="U19" s="60">
        <f>'اندرونِ سندھ'!U17</f>
        <v>0</v>
      </c>
      <c r="V19" s="85">
        <f>'اندرونِ سندھ'!V17</f>
        <v>0</v>
      </c>
      <c r="W19" s="60">
        <f>'اندرونِ سندھ'!W17</f>
        <v>0</v>
      </c>
      <c r="X19" s="85">
        <f>'اندرونِ سندھ'!X17</f>
        <v>0</v>
      </c>
      <c r="Y19" s="60">
        <f>'اندرونِ سندھ'!Y17</f>
        <v>0</v>
      </c>
      <c r="Z19" s="85">
        <f>'اندرونِ سندھ'!Z17</f>
        <v>0</v>
      </c>
      <c r="AA19" s="60">
        <f>'اندرونِ سندھ'!AA17</f>
        <v>0</v>
      </c>
      <c r="AB19" s="85">
        <f>'اندرونِ سندھ'!AB17</f>
        <v>0</v>
      </c>
      <c r="AC19" s="61">
        <f>'اندرونِ سندھ'!AC17</f>
        <v>0</v>
      </c>
      <c r="AD19" s="61">
        <f>'اندرونِ سندھ'!AD17</f>
        <v>0</v>
      </c>
      <c r="AE19" s="61">
        <f>'اندرونِ سندھ'!AE17</f>
        <v>0</v>
      </c>
      <c r="AF19" s="61">
        <f>'اندرونِ سندھ'!AF17</f>
        <v>0</v>
      </c>
      <c r="AG19" s="61">
        <f>'اندرونِ سندھ'!AG17</f>
        <v>0</v>
      </c>
      <c r="AH19" s="62">
        <f>'اندرونِ سندھ'!AH17</f>
        <v>0</v>
      </c>
      <c r="AI19" s="67">
        <f>'اندرونِ سندھ'!AI17</f>
        <v>0</v>
      </c>
      <c r="AJ19" s="121" t="str">
        <f>'اندرونِ سندھ'!AJ17</f>
        <v>لاڑکانہ</v>
      </c>
      <c r="AK19" s="250"/>
      <c r="AL19" s="22">
        <f t="shared" si="0"/>
        <v>8</v>
      </c>
      <c r="AM19" s="17"/>
    </row>
    <row r="20" spans="1:39" s="6" customFormat="1" ht="27" customHeight="1" x14ac:dyDescent="0.2">
      <c r="A20" s="16"/>
      <c r="B20" s="111">
        <f>بلوچستان!B12</f>
        <v>0</v>
      </c>
      <c r="C20" s="329">
        <f>بلوچستان!C12</f>
        <v>0</v>
      </c>
      <c r="D20" s="85">
        <f>بلوچستان!D12</f>
        <v>0</v>
      </c>
      <c r="E20" s="60">
        <f>بلوچستان!E12</f>
        <v>0</v>
      </c>
      <c r="F20" s="85">
        <f>بلوچستان!F12</f>
        <v>0</v>
      </c>
      <c r="G20" s="60">
        <f>بلوچستان!G12</f>
        <v>0</v>
      </c>
      <c r="H20" s="85">
        <f>بلوچستان!H12</f>
        <v>0</v>
      </c>
      <c r="I20" s="60">
        <f>بلوچستان!I12</f>
        <v>0</v>
      </c>
      <c r="J20" s="85">
        <f>بلوچستان!J12</f>
        <v>0</v>
      </c>
      <c r="K20" s="60">
        <f>بلوچستان!K12</f>
        <v>0</v>
      </c>
      <c r="L20" s="85">
        <f>بلوچستان!L12</f>
        <v>0</v>
      </c>
      <c r="M20" s="60">
        <f>بلوچستان!M12</f>
        <v>0</v>
      </c>
      <c r="N20" s="85">
        <f>بلوچستان!N12</f>
        <v>0</v>
      </c>
      <c r="O20" s="60">
        <f>بلوچستان!O12</f>
        <v>0</v>
      </c>
      <c r="P20" s="85">
        <f>بلوچستان!P12</f>
        <v>0</v>
      </c>
      <c r="Q20" s="60">
        <f>بلوچستان!Q12</f>
        <v>0</v>
      </c>
      <c r="R20" s="85">
        <f>بلوچستان!R12</f>
        <v>0</v>
      </c>
      <c r="S20" s="60">
        <f>بلوچستان!S12</f>
        <v>0</v>
      </c>
      <c r="T20" s="85">
        <f>بلوچستان!T12</f>
        <v>0</v>
      </c>
      <c r="U20" s="60">
        <f>بلوچستان!U12</f>
        <v>0</v>
      </c>
      <c r="V20" s="85">
        <f>بلوچستان!V12</f>
        <v>0</v>
      </c>
      <c r="W20" s="60">
        <f>بلوچستان!W12</f>
        <v>0</v>
      </c>
      <c r="X20" s="85">
        <f>بلوچستان!X12</f>
        <v>0</v>
      </c>
      <c r="Y20" s="60">
        <f>بلوچستان!Y12</f>
        <v>0</v>
      </c>
      <c r="Z20" s="85">
        <f>بلوچستان!Z12</f>
        <v>0</v>
      </c>
      <c r="AA20" s="60">
        <f>بلوچستان!AA12</f>
        <v>0</v>
      </c>
      <c r="AB20" s="85">
        <f>بلوچستان!AB12</f>
        <v>0</v>
      </c>
      <c r="AC20" s="61">
        <f>بلوچستان!AC12</f>
        <v>0</v>
      </c>
      <c r="AD20" s="61">
        <f>بلوچستان!AD12</f>
        <v>0</v>
      </c>
      <c r="AE20" s="61">
        <f>بلوچستان!AE12</f>
        <v>0</v>
      </c>
      <c r="AF20" s="61">
        <f>بلوچستان!AF12</f>
        <v>0</v>
      </c>
      <c r="AG20" s="61">
        <f>بلوچستان!AG12</f>
        <v>0</v>
      </c>
      <c r="AH20" s="62">
        <f>بلوچستان!AH12</f>
        <v>0</v>
      </c>
      <c r="AI20" s="67">
        <f>بلوچستان!AI12</f>
        <v>0</v>
      </c>
      <c r="AJ20" s="121" t="str">
        <f>بلوچستان!AJ12</f>
        <v>قلات</v>
      </c>
      <c r="AK20" s="254" t="s">
        <v>13</v>
      </c>
      <c r="AL20" s="22">
        <f t="shared" si="0"/>
        <v>9</v>
      </c>
      <c r="AM20" s="17"/>
    </row>
    <row r="21" spans="1:39" s="6" customFormat="1" ht="27" customHeight="1" x14ac:dyDescent="0.2">
      <c r="A21" s="16"/>
      <c r="B21" s="111">
        <f>بلوچستان!B13</f>
        <v>0</v>
      </c>
      <c r="C21" s="329">
        <f>بلوچستان!C13</f>
        <v>0</v>
      </c>
      <c r="D21" s="85">
        <f>بلوچستان!D13</f>
        <v>0</v>
      </c>
      <c r="E21" s="60">
        <f>بلوچستان!E13</f>
        <v>0</v>
      </c>
      <c r="F21" s="85">
        <f>بلوچستان!F13</f>
        <v>0</v>
      </c>
      <c r="G21" s="60">
        <f>بلوچستان!G13</f>
        <v>0</v>
      </c>
      <c r="H21" s="85">
        <f>بلوچستان!H13</f>
        <v>0</v>
      </c>
      <c r="I21" s="60">
        <f>بلوچستان!I13</f>
        <v>0</v>
      </c>
      <c r="J21" s="85">
        <f>بلوچستان!J13</f>
        <v>0</v>
      </c>
      <c r="K21" s="60">
        <f>بلوچستان!K13</f>
        <v>0</v>
      </c>
      <c r="L21" s="85">
        <f>بلوچستان!L13</f>
        <v>0</v>
      </c>
      <c r="M21" s="60">
        <f>بلوچستان!M13</f>
        <v>0</v>
      </c>
      <c r="N21" s="85">
        <f>بلوچستان!N13</f>
        <v>0</v>
      </c>
      <c r="O21" s="60">
        <f>بلوچستان!O13</f>
        <v>0</v>
      </c>
      <c r="P21" s="85">
        <f>بلوچستان!P13</f>
        <v>0</v>
      </c>
      <c r="Q21" s="60">
        <f>بلوچستان!Q13</f>
        <v>0</v>
      </c>
      <c r="R21" s="85">
        <f>بلوچستان!R13</f>
        <v>0</v>
      </c>
      <c r="S21" s="60">
        <f>بلوچستان!S13</f>
        <v>0</v>
      </c>
      <c r="T21" s="85">
        <f>بلوچستان!T13</f>
        <v>0</v>
      </c>
      <c r="U21" s="60">
        <f>بلوچستان!U13</f>
        <v>0</v>
      </c>
      <c r="V21" s="85">
        <f>بلوچستان!V13</f>
        <v>0</v>
      </c>
      <c r="W21" s="60">
        <f>بلوچستان!W13</f>
        <v>0</v>
      </c>
      <c r="X21" s="85">
        <f>بلوچستان!X13</f>
        <v>0</v>
      </c>
      <c r="Y21" s="60">
        <f>بلوچستان!Y13</f>
        <v>0</v>
      </c>
      <c r="Z21" s="85">
        <f>بلوچستان!Z13</f>
        <v>0</v>
      </c>
      <c r="AA21" s="60">
        <f>بلوچستان!AA13</f>
        <v>0</v>
      </c>
      <c r="AB21" s="85">
        <f>بلوچستان!AB13</f>
        <v>0</v>
      </c>
      <c r="AC21" s="61">
        <f>بلوچستان!AC13</f>
        <v>0</v>
      </c>
      <c r="AD21" s="61">
        <f>بلوچستان!AD13</f>
        <v>0</v>
      </c>
      <c r="AE21" s="61">
        <f>بلوچستان!AE13</f>
        <v>0</v>
      </c>
      <c r="AF21" s="61">
        <f>بلوچستان!AF13</f>
        <v>0</v>
      </c>
      <c r="AG21" s="61">
        <f>بلوچستان!AG13</f>
        <v>0</v>
      </c>
      <c r="AH21" s="62">
        <f>بلوچستان!AH13</f>
        <v>0</v>
      </c>
      <c r="AI21" s="67">
        <f>بلوچستان!AI13</f>
        <v>0</v>
      </c>
      <c r="AJ21" s="121" t="str">
        <f>بلوچستان!AJ13</f>
        <v>مکران</v>
      </c>
      <c r="AK21" s="255"/>
      <c r="AL21" s="22">
        <f t="shared" si="0"/>
        <v>10</v>
      </c>
      <c r="AM21" s="17"/>
    </row>
    <row r="22" spans="1:39" s="6" customFormat="1" ht="27" customHeight="1" x14ac:dyDescent="0.2">
      <c r="A22" s="16"/>
      <c r="B22" s="111">
        <f>بلوچستان!B14</f>
        <v>0</v>
      </c>
      <c r="C22" s="329">
        <f>بلوچستان!C14</f>
        <v>0</v>
      </c>
      <c r="D22" s="85">
        <f>بلوچستان!D14</f>
        <v>0</v>
      </c>
      <c r="E22" s="60">
        <f>بلوچستان!E14</f>
        <v>0</v>
      </c>
      <c r="F22" s="85">
        <f>بلوچستان!F14</f>
        <v>0</v>
      </c>
      <c r="G22" s="60">
        <f>بلوچستان!G14</f>
        <v>0</v>
      </c>
      <c r="H22" s="85">
        <f>بلوچستان!H14</f>
        <v>0</v>
      </c>
      <c r="I22" s="60">
        <f>بلوچستان!I14</f>
        <v>0</v>
      </c>
      <c r="J22" s="85">
        <f>بلوچستان!J14</f>
        <v>0</v>
      </c>
      <c r="K22" s="60">
        <f>بلوچستان!K14</f>
        <v>0</v>
      </c>
      <c r="L22" s="85">
        <f>بلوچستان!L14</f>
        <v>0</v>
      </c>
      <c r="M22" s="60">
        <f>بلوچستان!M14</f>
        <v>0</v>
      </c>
      <c r="N22" s="85">
        <f>بلوچستان!N14</f>
        <v>0</v>
      </c>
      <c r="O22" s="60">
        <f>بلوچستان!O14</f>
        <v>0</v>
      </c>
      <c r="P22" s="85">
        <f>بلوچستان!P14</f>
        <v>0</v>
      </c>
      <c r="Q22" s="60">
        <f>بلوچستان!Q14</f>
        <v>0</v>
      </c>
      <c r="R22" s="85">
        <f>بلوچستان!R14</f>
        <v>0</v>
      </c>
      <c r="S22" s="60">
        <f>بلوچستان!S14</f>
        <v>0</v>
      </c>
      <c r="T22" s="85">
        <f>بلوچستان!T14</f>
        <v>0</v>
      </c>
      <c r="U22" s="60">
        <f>بلوچستان!U14</f>
        <v>0</v>
      </c>
      <c r="V22" s="85">
        <f>بلوچستان!V14</f>
        <v>0</v>
      </c>
      <c r="W22" s="60">
        <f>بلوچستان!W14</f>
        <v>0</v>
      </c>
      <c r="X22" s="85">
        <f>بلوچستان!X14</f>
        <v>0</v>
      </c>
      <c r="Y22" s="60">
        <f>بلوچستان!Y14</f>
        <v>0</v>
      </c>
      <c r="Z22" s="85">
        <f>بلوچستان!Z14</f>
        <v>0</v>
      </c>
      <c r="AA22" s="60">
        <f>بلوچستان!AA14</f>
        <v>0</v>
      </c>
      <c r="AB22" s="85">
        <f>بلوچستان!AB14</f>
        <v>0</v>
      </c>
      <c r="AC22" s="61">
        <f>بلوچستان!AC14</f>
        <v>0</v>
      </c>
      <c r="AD22" s="61">
        <f>بلوچستان!AD14</f>
        <v>0</v>
      </c>
      <c r="AE22" s="61">
        <f>بلوچستان!AE14</f>
        <v>0</v>
      </c>
      <c r="AF22" s="61">
        <f>بلوچستان!AF14</f>
        <v>0</v>
      </c>
      <c r="AG22" s="61">
        <f>بلوچستان!AG14</f>
        <v>0</v>
      </c>
      <c r="AH22" s="62">
        <f>بلوچستان!AH14</f>
        <v>0</v>
      </c>
      <c r="AI22" s="67">
        <f>بلوچستان!AI14</f>
        <v>0</v>
      </c>
      <c r="AJ22" s="121" t="str">
        <f>بلوچستان!AJ14</f>
        <v>کوئٹہ</v>
      </c>
      <c r="AK22" s="255"/>
      <c r="AL22" s="22">
        <f t="shared" si="0"/>
        <v>11</v>
      </c>
      <c r="AM22" s="17"/>
    </row>
    <row r="23" spans="1:39" s="6" customFormat="1" ht="27" customHeight="1" x14ac:dyDescent="0.2">
      <c r="A23" s="16"/>
      <c r="B23" s="111">
        <f>بلوچستان!B15</f>
        <v>0</v>
      </c>
      <c r="C23" s="329">
        <f>بلوچستان!C15</f>
        <v>0</v>
      </c>
      <c r="D23" s="85">
        <f>بلوچستان!D15</f>
        <v>0</v>
      </c>
      <c r="E23" s="60">
        <f>بلوچستان!E15</f>
        <v>0</v>
      </c>
      <c r="F23" s="85">
        <f>بلوچستان!F15</f>
        <v>0</v>
      </c>
      <c r="G23" s="60">
        <f>بلوچستان!G15</f>
        <v>0</v>
      </c>
      <c r="H23" s="85">
        <f>بلوچستان!H15</f>
        <v>0</v>
      </c>
      <c r="I23" s="60">
        <f>بلوچستان!I15</f>
        <v>0</v>
      </c>
      <c r="J23" s="85">
        <f>بلوچستان!J15</f>
        <v>0</v>
      </c>
      <c r="K23" s="60">
        <f>بلوچستان!K15</f>
        <v>0</v>
      </c>
      <c r="L23" s="85">
        <f>بلوچستان!L15</f>
        <v>0</v>
      </c>
      <c r="M23" s="60">
        <f>بلوچستان!M15</f>
        <v>0</v>
      </c>
      <c r="N23" s="85">
        <f>بلوچستان!N15</f>
        <v>0</v>
      </c>
      <c r="O23" s="60">
        <f>بلوچستان!O15</f>
        <v>0</v>
      </c>
      <c r="P23" s="85">
        <f>بلوچستان!P15</f>
        <v>0</v>
      </c>
      <c r="Q23" s="60">
        <f>بلوچستان!Q15</f>
        <v>0</v>
      </c>
      <c r="R23" s="85">
        <f>بلوچستان!R15</f>
        <v>0</v>
      </c>
      <c r="S23" s="60">
        <f>بلوچستان!S15</f>
        <v>0</v>
      </c>
      <c r="T23" s="85">
        <f>بلوچستان!T15</f>
        <v>0</v>
      </c>
      <c r="U23" s="60">
        <f>بلوچستان!U15</f>
        <v>0</v>
      </c>
      <c r="V23" s="85">
        <f>بلوچستان!V15</f>
        <v>0</v>
      </c>
      <c r="W23" s="60">
        <f>بلوچستان!W15</f>
        <v>0</v>
      </c>
      <c r="X23" s="85">
        <f>بلوچستان!X15</f>
        <v>0</v>
      </c>
      <c r="Y23" s="60">
        <f>بلوچستان!Y15</f>
        <v>0</v>
      </c>
      <c r="Z23" s="85">
        <f>بلوچستان!Z15</f>
        <v>0</v>
      </c>
      <c r="AA23" s="60">
        <f>بلوچستان!AA15</f>
        <v>0</v>
      </c>
      <c r="AB23" s="85">
        <f>بلوچستان!AB15</f>
        <v>0</v>
      </c>
      <c r="AC23" s="61">
        <f>بلوچستان!AC15</f>
        <v>0</v>
      </c>
      <c r="AD23" s="61">
        <f>بلوچستان!AD15</f>
        <v>0</v>
      </c>
      <c r="AE23" s="61">
        <f>بلوچستان!AE15</f>
        <v>0</v>
      </c>
      <c r="AF23" s="61">
        <f>بلوچستان!AF15</f>
        <v>0</v>
      </c>
      <c r="AG23" s="61">
        <f>بلوچستان!AG15</f>
        <v>0</v>
      </c>
      <c r="AH23" s="62">
        <f>بلوچستان!AH15</f>
        <v>0</v>
      </c>
      <c r="AI23" s="67">
        <f>بلوچستان!AI15</f>
        <v>0</v>
      </c>
      <c r="AJ23" s="121" t="str">
        <f>بلوچستان!AJ15</f>
        <v>ژوب</v>
      </c>
      <c r="AK23" s="255"/>
      <c r="AL23" s="22">
        <f t="shared" si="0"/>
        <v>12</v>
      </c>
      <c r="AM23" s="17"/>
    </row>
    <row r="24" spans="1:39" s="6" customFormat="1" ht="27" customHeight="1" x14ac:dyDescent="0.2">
      <c r="A24" s="16"/>
      <c r="B24" s="111">
        <f>بلوچستان!B16</f>
        <v>0</v>
      </c>
      <c r="C24" s="329">
        <f>بلوچستان!C16</f>
        <v>0</v>
      </c>
      <c r="D24" s="85">
        <f>بلوچستان!D16</f>
        <v>0</v>
      </c>
      <c r="E24" s="60">
        <f>بلوچستان!E16</f>
        <v>0</v>
      </c>
      <c r="F24" s="85">
        <f>بلوچستان!F16</f>
        <v>0</v>
      </c>
      <c r="G24" s="60">
        <f>بلوچستان!G16</f>
        <v>0</v>
      </c>
      <c r="H24" s="85">
        <f>بلوچستان!H16</f>
        <v>0</v>
      </c>
      <c r="I24" s="60">
        <f>بلوچستان!I16</f>
        <v>0</v>
      </c>
      <c r="J24" s="85">
        <f>بلوچستان!J16</f>
        <v>0</v>
      </c>
      <c r="K24" s="60">
        <f>بلوچستان!K16</f>
        <v>0</v>
      </c>
      <c r="L24" s="85">
        <f>بلوچستان!L16</f>
        <v>0</v>
      </c>
      <c r="M24" s="60">
        <f>بلوچستان!M16</f>
        <v>0</v>
      </c>
      <c r="N24" s="85">
        <f>بلوچستان!N16</f>
        <v>0</v>
      </c>
      <c r="O24" s="60">
        <f>بلوچستان!O16</f>
        <v>0</v>
      </c>
      <c r="P24" s="85">
        <f>بلوچستان!P16</f>
        <v>0</v>
      </c>
      <c r="Q24" s="60">
        <f>بلوچستان!Q16</f>
        <v>0</v>
      </c>
      <c r="R24" s="85">
        <f>بلوچستان!R16</f>
        <v>0</v>
      </c>
      <c r="S24" s="60">
        <f>بلوچستان!S16</f>
        <v>0</v>
      </c>
      <c r="T24" s="85">
        <f>بلوچستان!T16</f>
        <v>0</v>
      </c>
      <c r="U24" s="60">
        <f>بلوچستان!U16</f>
        <v>0</v>
      </c>
      <c r="V24" s="85">
        <f>بلوچستان!V16</f>
        <v>0</v>
      </c>
      <c r="W24" s="60">
        <f>بلوچستان!W16</f>
        <v>0</v>
      </c>
      <c r="X24" s="85">
        <f>بلوچستان!X16</f>
        <v>0</v>
      </c>
      <c r="Y24" s="60">
        <f>بلوچستان!Y16</f>
        <v>0</v>
      </c>
      <c r="Z24" s="85">
        <f>بلوچستان!Z16</f>
        <v>0</v>
      </c>
      <c r="AA24" s="60">
        <f>بلوچستان!AA16</f>
        <v>0</v>
      </c>
      <c r="AB24" s="85">
        <f>بلوچستان!AB16</f>
        <v>0</v>
      </c>
      <c r="AC24" s="61">
        <f>بلوچستان!AC16</f>
        <v>0</v>
      </c>
      <c r="AD24" s="61">
        <f>بلوچستان!AD16</f>
        <v>0</v>
      </c>
      <c r="AE24" s="61">
        <f>بلوچستان!AE16</f>
        <v>0</v>
      </c>
      <c r="AF24" s="61">
        <f>بلوچستان!AF16</f>
        <v>0</v>
      </c>
      <c r="AG24" s="61">
        <f>بلوچستان!AG16</f>
        <v>0</v>
      </c>
      <c r="AH24" s="62">
        <f>بلوچستان!AH16</f>
        <v>0</v>
      </c>
      <c r="AI24" s="67">
        <f>بلوچستان!AI16</f>
        <v>0</v>
      </c>
      <c r="AJ24" s="121" t="str">
        <f>بلوچستان!AJ16</f>
        <v>سبی</v>
      </c>
      <c r="AK24" s="255"/>
      <c r="AL24" s="22">
        <f t="shared" si="0"/>
        <v>13</v>
      </c>
      <c r="AM24" s="17"/>
    </row>
    <row r="25" spans="1:39" s="6" customFormat="1" ht="27" customHeight="1" x14ac:dyDescent="0.2">
      <c r="A25" s="16"/>
      <c r="B25" s="111">
        <f>بلوچستان!B17</f>
        <v>0</v>
      </c>
      <c r="C25" s="329">
        <f>بلوچستان!C17</f>
        <v>0</v>
      </c>
      <c r="D25" s="85">
        <f>بلوچستان!D17</f>
        <v>0</v>
      </c>
      <c r="E25" s="60">
        <f>بلوچستان!E17</f>
        <v>0</v>
      </c>
      <c r="F25" s="85">
        <f>بلوچستان!F17</f>
        <v>0</v>
      </c>
      <c r="G25" s="60">
        <f>بلوچستان!G17</f>
        <v>0</v>
      </c>
      <c r="H25" s="85">
        <f>بلوچستان!H17</f>
        <v>0</v>
      </c>
      <c r="I25" s="60">
        <f>بلوچستان!I17</f>
        <v>0</v>
      </c>
      <c r="J25" s="85">
        <f>بلوچستان!J17</f>
        <v>0</v>
      </c>
      <c r="K25" s="60">
        <f>بلوچستان!K17</f>
        <v>0</v>
      </c>
      <c r="L25" s="85">
        <f>بلوچستان!L17</f>
        <v>0</v>
      </c>
      <c r="M25" s="60">
        <f>بلوچستان!M17</f>
        <v>0</v>
      </c>
      <c r="N25" s="85">
        <f>بلوچستان!N17</f>
        <v>0</v>
      </c>
      <c r="O25" s="60">
        <f>بلوچستان!O17</f>
        <v>0</v>
      </c>
      <c r="P25" s="85">
        <f>بلوچستان!P17</f>
        <v>0</v>
      </c>
      <c r="Q25" s="60">
        <f>بلوچستان!Q17</f>
        <v>0</v>
      </c>
      <c r="R25" s="85">
        <f>بلوچستان!R17</f>
        <v>0</v>
      </c>
      <c r="S25" s="60">
        <f>بلوچستان!S17</f>
        <v>0</v>
      </c>
      <c r="T25" s="85">
        <f>بلوچستان!T17</f>
        <v>0</v>
      </c>
      <c r="U25" s="60">
        <f>بلوچستان!U17</f>
        <v>0</v>
      </c>
      <c r="V25" s="85">
        <f>بلوچستان!V17</f>
        <v>0</v>
      </c>
      <c r="W25" s="60">
        <f>بلوچستان!W17</f>
        <v>0</v>
      </c>
      <c r="X25" s="85">
        <f>بلوچستان!X17</f>
        <v>0</v>
      </c>
      <c r="Y25" s="60">
        <f>بلوچستان!Y17</f>
        <v>0</v>
      </c>
      <c r="Z25" s="85">
        <f>بلوچستان!Z17</f>
        <v>0</v>
      </c>
      <c r="AA25" s="60">
        <f>بلوچستان!AA17</f>
        <v>0</v>
      </c>
      <c r="AB25" s="85">
        <f>بلوچستان!AB17</f>
        <v>0</v>
      </c>
      <c r="AC25" s="61">
        <f>بلوچستان!AC17</f>
        <v>0</v>
      </c>
      <c r="AD25" s="61">
        <f>بلوچستان!AD17</f>
        <v>0</v>
      </c>
      <c r="AE25" s="61">
        <f>بلوچستان!AE17</f>
        <v>0</v>
      </c>
      <c r="AF25" s="61">
        <f>بلوچستان!AF17</f>
        <v>0</v>
      </c>
      <c r="AG25" s="61">
        <f>بلوچستان!AG17</f>
        <v>0</v>
      </c>
      <c r="AH25" s="62">
        <f>بلوچستان!AH17</f>
        <v>0</v>
      </c>
      <c r="AI25" s="67">
        <f>بلوچستان!AI17</f>
        <v>0</v>
      </c>
      <c r="AJ25" s="121" t="str">
        <f>بلوچستان!AJ17</f>
        <v>رخشان</v>
      </c>
      <c r="AK25" s="255"/>
      <c r="AL25" s="22">
        <f t="shared" si="0"/>
        <v>14</v>
      </c>
      <c r="AM25" s="17"/>
    </row>
    <row r="26" spans="1:39" s="6" customFormat="1" ht="27" customHeight="1" x14ac:dyDescent="0.2">
      <c r="A26" s="16"/>
      <c r="B26" s="111">
        <f>بلوچستان!B18</f>
        <v>0</v>
      </c>
      <c r="C26" s="329">
        <f>بلوچستان!C18</f>
        <v>0</v>
      </c>
      <c r="D26" s="85">
        <f>بلوچستان!D18</f>
        <v>0</v>
      </c>
      <c r="E26" s="60">
        <f>بلوچستان!E18</f>
        <v>0</v>
      </c>
      <c r="F26" s="85">
        <f>بلوچستان!F18</f>
        <v>0</v>
      </c>
      <c r="G26" s="60">
        <f>بلوچستان!G18</f>
        <v>0</v>
      </c>
      <c r="H26" s="85">
        <f>بلوچستان!H18</f>
        <v>0</v>
      </c>
      <c r="I26" s="60">
        <f>بلوچستان!I18</f>
        <v>0</v>
      </c>
      <c r="J26" s="85">
        <f>بلوچستان!J18</f>
        <v>0</v>
      </c>
      <c r="K26" s="60">
        <f>بلوچستان!K18</f>
        <v>0</v>
      </c>
      <c r="L26" s="85">
        <f>بلوچستان!L18</f>
        <v>0</v>
      </c>
      <c r="M26" s="60">
        <f>بلوچستان!M18</f>
        <v>0</v>
      </c>
      <c r="N26" s="85">
        <f>بلوچستان!N18</f>
        <v>0</v>
      </c>
      <c r="O26" s="60">
        <f>بلوچستان!O18</f>
        <v>0</v>
      </c>
      <c r="P26" s="85">
        <f>بلوچستان!P18</f>
        <v>0</v>
      </c>
      <c r="Q26" s="60">
        <f>بلوچستان!Q18</f>
        <v>0</v>
      </c>
      <c r="R26" s="85">
        <f>بلوچستان!R18</f>
        <v>0</v>
      </c>
      <c r="S26" s="60">
        <f>بلوچستان!S18</f>
        <v>0</v>
      </c>
      <c r="T26" s="85">
        <f>بلوچستان!T18</f>
        <v>0</v>
      </c>
      <c r="U26" s="60">
        <f>بلوچستان!U18</f>
        <v>0</v>
      </c>
      <c r="V26" s="85">
        <f>بلوچستان!V18</f>
        <v>0</v>
      </c>
      <c r="W26" s="60">
        <f>بلوچستان!W18</f>
        <v>0</v>
      </c>
      <c r="X26" s="85">
        <f>بلوچستان!X18</f>
        <v>0</v>
      </c>
      <c r="Y26" s="60">
        <f>بلوچستان!Y18</f>
        <v>0</v>
      </c>
      <c r="Z26" s="85">
        <f>بلوچستان!Z18</f>
        <v>0</v>
      </c>
      <c r="AA26" s="60">
        <f>بلوچستان!AA18</f>
        <v>0</v>
      </c>
      <c r="AB26" s="85">
        <f>بلوچستان!AB18</f>
        <v>0</v>
      </c>
      <c r="AC26" s="61">
        <f>بلوچستان!AC18</f>
        <v>0</v>
      </c>
      <c r="AD26" s="61">
        <f>بلوچستان!AD18</f>
        <v>0</v>
      </c>
      <c r="AE26" s="61">
        <f>بلوچستان!AE18</f>
        <v>0</v>
      </c>
      <c r="AF26" s="61">
        <f>بلوچستان!AF18</f>
        <v>0</v>
      </c>
      <c r="AG26" s="61">
        <f>بلوچستان!AG18</f>
        <v>0</v>
      </c>
      <c r="AH26" s="62">
        <f>بلوچستان!AH18</f>
        <v>0</v>
      </c>
      <c r="AI26" s="67">
        <f>بلوچستان!AI18</f>
        <v>0</v>
      </c>
      <c r="AJ26" s="121" t="str">
        <f>بلوچستان!AJ18</f>
        <v>نصیر آباد</v>
      </c>
      <c r="AK26" s="255"/>
      <c r="AL26" s="22">
        <f t="shared" si="0"/>
        <v>15</v>
      </c>
      <c r="AM26" s="17"/>
    </row>
    <row r="27" spans="1:39" s="6" customFormat="1" ht="27" customHeight="1" x14ac:dyDescent="0.2">
      <c r="A27" s="16"/>
      <c r="B27" s="111">
        <f>بلوچستان!B19</f>
        <v>0</v>
      </c>
      <c r="C27" s="329">
        <f>بلوچستان!C19</f>
        <v>0</v>
      </c>
      <c r="D27" s="85">
        <f>بلوچستان!D19</f>
        <v>0</v>
      </c>
      <c r="E27" s="60">
        <f>بلوچستان!E19</f>
        <v>0</v>
      </c>
      <c r="F27" s="85">
        <f>بلوچستان!F19</f>
        <v>0</v>
      </c>
      <c r="G27" s="60">
        <f>بلوچستان!G19</f>
        <v>0</v>
      </c>
      <c r="H27" s="85">
        <f>بلوچستان!H19</f>
        <v>0</v>
      </c>
      <c r="I27" s="60">
        <f>بلوچستان!I19</f>
        <v>0</v>
      </c>
      <c r="J27" s="85">
        <f>بلوچستان!J19</f>
        <v>0</v>
      </c>
      <c r="K27" s="60">
        <f>بلوچستان!K19</f>
        <v>0</v>
      </c>
      <c r="L27" s="85">
        <f>بلوچستان!L19</f>
        <v>0</v>
      </c>
      <c r="M27" s="60">
        <f>بلوچستان!M19</f>
        <v>0</v>
      </c>
      <c r="N27" s="85">
        <f>بلوچستان!N19</f>
        <v>0</v>
      </c>
      <c r="O27" s="60">
        <f>بلوچستان!O19</f>
        <v>0</v>
      </c>
      <c r="P27" s="85">
        <f>بلوچستان!P19</f>
        <v>0</v>
      </c>
      <c r="Q27" s="60">
        <f>بلوچستان!Q19</f>
        <v>0</v>
      </c>
      <c r="R27" s="85">
        <f>بلوچستان!R19</f>
        <v>0</v>
      </c>
      <c r="S27" s="60">
        <f>بلوچستان!S19</f>
        <v>0</v>
      </c>
      <c r="T27" s="85">
        <f>بلوچستان!T19</f>
        <v>0</v>
      </c>
      <c r="U27" s="60">
        <f>بلوچستان!U19</f>
        <v>0</v>
      </c>
      <c r="V27" s="85">
        <f>بلوچستان!V19</f>
        <v>0</v>
      </c>
      <c r="W27" s="60">
        <f>بلوچستان!W19</f>
        <v>0</v>
      </c>
      <c r="X27" s="85">
        <f>بلوچستان!X19</f>
        <v>0</v>
      </c>
      <c r="Y27" s="60">
        <f>بلوچستان!Y19</f>
        <v>0</v>
      </c>
      <c r="Z27" s="85">
        <f>بلوچستان!Z19</f>
        <v>0</v>
      </c>
      <c r="AA27" s="60">
        <f>بلوچستان!AA19</f>
        <v>0</v>
      </c>
      <c r="AB27" s="85">
        <f>بلوچستان!AB19</f>
        <v>0</v>
      </c>
      <c r="AC27" s="61">
        <f>بلوچستان!AC19</f>
        <v>0</v>
      </c>
      <c r="AD27" s="61">
        <f>بلوچستان!AD19</f>
        <v>0</v>
      </c>
      <c r="AE27" s="61">
        <f>بلوچستان!AE19</f>
        <v>0</v>
      </c>
      <c r="AF27" s="61">
        <f>بلوچستان!AF19</f>
        <v>0</v>
      </c>
      <c r="AG27" s="61">
        <f>بلوچستان!AG19</f>
        <v>0</v>
      </c>
      <c r="AH27" s="62">
        <f>بلوچستان!AH19</f>
        <v>0</v>
      </c>
      <c r="AI27" s="67">
        <f>بلوچستان!AI19</f>
        <v>0</v>
      </c>
      <c r="AJ27" s="121" t="str">
        <f>بلوچستان!AJ19</f>
        <v>لورالائی</v>
      </c>
      <c r="AK27" s="256"/>
      <c r="AL27" s="22">
        <f t="shared" si="0"/>
        <v>16</v>
      </c>
      <c r="AM27" s="17"/>
    </row>
    <row r="28" spans="1:39" s="6" customFormat="1" ht="27" customHeight="1" x14ac:dyDescent="0.2">
      <c r="A28" s="16"/>
      <c r="B28" s="111">
        <f>پنجاب!B12</f>
        <v>0</v>
      </c>
      <c r="C28" s="329">
        <f>پنجاب!C12</f>
        <v>0</v>
      </c>
      <c r="D28" s="85">
        <f>پنجاب!D12</f>
        <v>0</v>
      </c>
      <c r="E28" s="60">
        <f>پنجاب!E12</f>
        <v>0</v>
      </c>
      <c r="F28" s="85">
        <f>پنجاب!F12</f>
        <v>0</v>
      </c>
      <c r="G28" s="60">
        <f>پنجاب!G12</f>
        <v>0</v>
      </c>
      <c r="H28" s="85">
        <f>پنجاب!H12</f>
        <v>0</v>
      </c>
      <c r="I28" s="60">
        <f>پنجاب!I12</f>
        <v>0</v>
      </c>
      <c r="J28" s="85">
        <f>پنجاب!J12</f>
        <v>0</v>
      </c>
      <c r="K28" s="60">
        <f>پنجاب!K12</f>
        <v>0</v>
      </c>
      <c r="L28" s="85">
        <f>پنجاب!L12</f>
        <v>0</v>
      </c>
      <c r="M28" s="60">
        <f>پنجاب!M12</f>
        <v>0</v>
      </c>
      <c r="N28" s="85">
        <f>پنجاب!N12</f>
        <v>0</v>
      </c>
      <c r="O28" s="60">
        <f>پنجاب!O12</f>
        <v>0</v>
      </c>
      <c r="P28" s="85">
        <f>پنجاب!P12</f>
        <v>0</v>
      </c>
      <c r="Q28" s="60">
        <f>پنجاب!Q12</f>
        <v>0</v>
      </c>
      <c r="R28" s="85">
        <f>پنجاب!R12</f>
        <v>0</v>
      </c>
      <c r="S28" s="60">
        <f>پنجاب!S12</f>
        <v>0</v>
      </c>
      <c r="T28" s="85">
        <f>پنجاب!T12</f>
        <v>0</v>
      </c>
      <c r="U28" s="60">
        <f>پنجاب!U12</f>
        <v>0</v>
      </c>
      <c r="V28" s="85">
        <f>پنجاب!V12</f>
        <v>0</v>
      </c>
      <c r="W28" s="60">
        <f>پنجاب!W12</f>
        <v>0</v>
      </c>
      <c r="X28" s="85">
        <f>پنجاب!X12</f>
        <v>0</v>
      </c>
      <c r="Y28" s="60">
        <f>پنجاب!Y12</f>
        <v>0</v>
      </c>
      <c r="Z28" s="85">
        <f>پنجاب!Z12</f>
        <v>0</v>
      </c>
      <c r="AA28" s="60">
        <f>پنجاب!AA12</f>
        <v>0</v>
      </c>
      <c r="AB28" s="85">
        <f>پنجاب!AB12</f>
        <v>0</v>
      </c>
      <c r="AC28" s="61">
        <f>پنجاب!AC12</f>
        <v>0</v>
      </c>
      <c r="AD28" s="61">
        <f>پنجاب!AD12</f>
        <v>0</v>
      </c>
      <c r="AE28" s="61">
        <f>پنجاب!AE12</f>
        <v>0</v>
      </c>
      <c r="AF28" s="61">
        <f>پنجاب!AF12</f>
        <v>0</v>
      </c>
      <c r="AG28" s="61">
        <f>پنجاب!AG12</f>
        <v>0</v>
      </c>
      <c r="AH28" s="62">
        <f>پنجاب!AH12</f>
        <v>0</v>
      </c>
      <c r="AI28" s="67">
        <f>پنجاب!AI12</f>
        <v>0</v>
      </c>
      <c r="AJ28" s="121" t="str">
        <f>پنجاب!AJ12</f>
        <v>بہاولپور</v>
      </c>
      <c r="AK28" s="250" t="s">
        <v>22</v>
      </c>
      <c r="AL28" s="22">
        <f t="shared" si="0"/>
        <v>17</v>
      </c>
      <c r="AM28" s="17"/>
    </row>
    <row r="29" spans="1:39" s="6" customFormat="1" ht="27" customHeight="1" x14ac:dyDescent="0.2">
      <c r="A29" s="16"/>
      <c r="B29" s="111">
        <f>پنجاب!B13</f>
        <v>0</v>
      </c>
      <c r="C29" s="329">
        <f>پنجاب!C13</f>
        <v>0</v>
      </c>
      <c r="D29" s="85">
        <f>پنجاب!D13</f>
        <v>0</v>
      </c>
      <c r="E29" s="60">
        <f>پنجاب!E13</f>
        <v>0</v>
      </c>
      <c r="F29" s="85">
        <f>پنجاب!F13</f>
        <v>0</v>
      </c>
      <c r="G29" s="60">
        <f>پنجاب!G13</f>
        <v>0</v>
      </c>
      <c r="H29" s="85">
        <f>پنجاب!H13</f>
        <v>0</v>
      </c>
      <c r="I29" s="60">
        <f>پنجاب!I13</f>
        <v>0</v>
      </c>
      <c r="J29" s="85">
        <f>پنجاب!J13</f>
        <v>0</v>
      </c>
      <c r="K29" s="60">
        <f>پنجاب!K13</f>
        <v>0</v>
      </c>
      <c r="L29" s="85">
        <f>پنجاب!L13</f>
        <v>0</v>
      </c>
      <c r="M29" s="60">
        <f>پنجاب!M13</f>
        <v>0</v>
      </c>
      <c r="N29" s="85">
        <f>پنجاب!N13</f>
        <v>0</v>
      </c>
      <c r="O29" s="60">
        <f>پنجاب!O13</f>
        <v>0</v>
      </c>
      <c r="P29" s="85">
        <f>پنجاب!P13</f>
        <v>0</v>
      </c>
      <c r="Q29" s="60">
        <f>پنجاب!Q13</f>
        <v>0</v>
      </c>
      <c r="R29" s="85">
        <f>پنجاب!R13</f>
        <v>0</v>
      </c>
      <c r="S29" s="60">
        <f>پنجاب!S13</f>
        <v>0</v>
      </c>
      <c r="T29" s="85">
        <f>پنجاب!T13</f>
        <v>0</v>
      </c>
      <c r="U29" s="60">
        <f>پنجاب!U13</f>
        <v>0</v>
      </c>
      <c r="V29" s="85">
        <f>پنجاب!V13</f>
        <v>0</v>
      </c>
      <c r="W29" s="60">
        <f>پنجاب!W13</f>
        <v>0</v>
      </c>
      <c r="X29" s="85">
        <f>پنجاب!X13</f>
        <v>0</v>
      </c>
      <c r="Y29" s="60">
        <f>پنجاب!Y13</f>
        <v>0</v>
      </c>
      <c r="Z29" s="85">
        <f>پنجاب!Z13</f>
        <v>0</v>
      </c>
      <c r="AA29" s="60">
        <f>پنجاب!AA13</f>
        <v>0</v>
      </c>
      <c r="AB29" s="85">
        <f>پنجاب!AB13</f>
        <v>0</v>
      </c>
      <c r="AC29" s="61">
        <f>پنجاب!AC13</f>
        <v>0</v>
      </c>
      <c r="AD29" s="61">
        <f>پنجاب!AD13</f>
        <v>0</v>
      </c>
      <c r="AE29" s="61">
        <f>پنجاب!AE13</f>
        <v>0</v>
      </c>
      <c r="AF29" s="61">
        <f>پنجاب!AF13</f>
        <v>0</v>
      </c>
      <c r="AG29" s="61">
        <f>پنجاب!AG13</f>
        <v>0</v>
      </c>
      <c r="AH29" s="62">
        <f>پنجاب!AH13</f>
        <v>0</v>
      </c>
      <c r="AI29" s="67">
        <f>پنجاب!AI13</f>
        <v>0</v>
      </c>
      <c r="AJ29" s="121" t="str">
        <f>پنجاب!AJ13</f>
        <v>ڈی جی خان</v>
      </c>
      <c r="AK29" s="250"/>
      <c r="AL29" s="22">
        <f t="shared" si="0"/>
        <v>18</v>
      </c>
      <c r="AM29" s="17"/>
    </row>
    <row r="30" spans="1:39" s="6" customFormat="1" ht="27" customHeight="1" x14ac:dyDescent="0.2">
      <c r="A30" s="16"/>
      <c r="B30" s="111">
        <f>پنجاب!B14</f>
        <v>0</v>
      </c>
      <c r="C30" s="329">
        <f>پنجاب!C14</f>
        <v>0</v>
      </c>
      <c r="D30" s="85">
        <f>پنجاب!D14</f>
        <v>0</v>
      </c>
      <c r="E30" s="60">
        <f>پنجاب!E14</f>
        <v>0</v>
      </c>
      <c r="F30" s="85">
        <f>پنجاب!F14</f>
        <v>0</v>
      </c>
      <c r="G30" s="60">
        <f>پنجاب!G14</f>
        <v>0</v>
      </c>
      <c r="H30" s="85">
        <f>پنجاب!H14</f>
        <v>0</v>
      </c>
      <c r="I30" s="60">
        <f>پنجاب!I14</f>
        <v>0</v>
      </c>
      <c r="J30" s="85">
        <f>پنجاب!J14</f>
        <v>0</v>
      </c>
      <c r="K30" s="60">
        <f>پنجاب!K14</f>
        <v>0</v>
      </c>
      <c r="L30" s="85">
        <f>پنجاب!L14</f>
        <v>0</v>
      </c>
      <c r="M30" s="60">
        <f>پنجاب!M14</f>
        <v>0</v>
      </c>
      <c r="N30" s="85">
        <f>پنجاب!N14</f>
        <v>0</v>
      </c>
      <c r="O30" s="60">
        <f>پنجاب!O14</f>
        <v>0</v>
      </c>
      <c r="P30" s="85">
        <f>پنجاب!P14</f>
        <v>0</v>
      </c>
      <c r="Q30" s="60">
        <f>پنجاب!Q14</f>
        <v>0</v>
      </c>
      <c r="R30" s="85">
        <f>پنجاب!R14</f>
        <v>0</v>
      </c>
      <c r="S30" s="60">
        <f>پنجاب!S14</f>
        <v>0</v>
      </c>
      <c r="T30" s="85">
        <f>پنجاب!T14</f>
        <v>0</v>
      </c>
      <c r="U30" s="60">
        <f>پنجاب!U14</f>
        <v>0</v>
      </c>
      <c r="V30" s="85">
        <f>پنجاب!V14</f>
        <v>0</v>
      </c>
      <c r="W30" s="60">
        <f>پنجاب!W14</f>
        <v>0</v>
      </c>
      <c r="X30" s="85">
        <f>پنجاب!X14</f>
        <v>0</v>
      </c>
      <c r="Y30" s="60">
        <f>پنجاب!Y14</f>
        <v>0</v>
      </c>
      <c r="Z30" s="85">
        <f>پنجاب!Z14</f>
        <v>0</v>
      </c>
      <c r="AA30" s="60">
        <f>پنجاب!AA14</f>
        <v>0</v>
      </c>
      <c r="AB30" s="85">
        <f>پنجاب!AB14</f>
        <v>0</v>
      </c>
      <c r="AC30" s="61">
        <f>پنجاب!AC14</f>
        <v>0</v>
      </c>
      <c r="AD30" s="61">
        <f>پنجاب!AD14</f>
        <v>0</v>
      </c>
      <c r="AE30" s="61">
        <f>پنجاب!AE14</f>
        <v>0</v>
      </c>
      <c r="AF30" s="61">
        <f>پنجاب!AF14</f>
        <v>0</v>
      </c>
      <c r="AG30" s="61">
        <f>پنجاب!AG14</f>
        <v>0</v>
      </c>
      <c r="AH30" s="62">
        <f>پنجاب!AH14</f>
        <v>0</v>
      </c>
      <c r="AI30" s="67">
        <f>پنجاب!AI14</f>
        <v>0</v>
      </c>
      <c r="AJ30" s="121" t="str">
        <f>پنجاب!AJ14</f>
        <v>ملتان</v>
      </c>
      <c r="AK30" s="250"/>
      <c r="AL30" s="22">
        <f t="shared" si="0"/>
        <v>19</v>
      </c>
      <c r="AM30" s="17"/>
    </row>
    <row r="31" spans="1:39" s="6" customFormat="1" ht="27" customHeight="1" x14ac:dyDescent="0.2">
      <c r="A31" s="16"/>
      <c r="B31" s="111">
        <f>پنجاب!B15</f>
        <v>0</v>
      </c>
      <c r="C31" s="329">
        <f>پنجاب!C15</f>
        <v>0</v>
      </c>
      <c r="D31" s="85">
        <f>پنجاب!D15</f>
        <v>0</v>
      </c>
      <c r="E31" s="60">
        <f>پنجاب!E15</f>
        <v>0</v>
      </c>
      <c r="F31" s="85">
        <f>پنجاب!F15</f>
        <v>0</v>
      </c>
      <c r="G31" s="60">
        <f>پنجاب!G15</f>
        <v>0</v>
      </c>
      <c r="H31" s="85">
        <f>پنجاب!H15</f>
        <v>0</v>
      </c>
      <c r="I31" s="60">
        <f>پنجاب!I15</f>
        <v>0</v>
      </c>
      <c r="J31" s="85">
        <f>پنجاب!J15</f>
        <v>0</v>
      </c>
      <c r="K31" s="60">
        <f>پنجاب!K15</f>
        <v>0</v>
      </c>
      <c r="L31" s="85">
        <f>پنجاب!L15</f>
        <v>0</v>
      </c>
      <c r="M31" s="60">
        <f>پنجاب!M15</f>
        <v>0</v>
      </c>
      <c r="N31" s="85">
        <f>پنجاب!N15</f>
        <v>0</v>
      </c>
      <c r="O31" s="60">
        <f>پنجاب!O15</f>
        <v>0</v>
      </c>
      <c r="P31" s="85">
        <f>پنجاب!P15</f>
        <v>0</v>
      </c>
      <c r="Q31" s="60">
        <f>پنجاب!Q15</f>
        <v>0</v>
      </c>
      <c r="R31" s="85">
        <f>پنجاب!R15</f>
        <v>0</v>
      </c>
      <c r="S31" s="60">
        <f>پنجاب!S15</f>
        <v>0</v>
      </c>
      <c r="T31" s="85">
        <f>پنجاب!T15</f>
        <v>0</v>
      </c>
      <c r="U31" s="60">
        <f>پنجاب!U15</f>
        <v>0</v>
      </c>
      <c r="V31" s="85">
        <f>پنجاب!V15</f>
        <v>0</v>
      </c>
      <c r="W31" s="60">
        <f>پنجاب!W15</f>
        <v>0</v>
      </c>
      <c r="X31" s="85">
        <f>پنجاب!X15</f>
        <v>0</v>
      </c>
      <c r="Y31" s="60">
        <f>پنجاب!Y15</f>
        <v>0</v>
      </c>
      <c r="Z31" s="85">
        <f>پنجاب!Z15</f>
        <v>0</v>
      </c>
      <c r="AA31" s="60">
        <f>پنجاب!AA15</f>
        <v>0</v>
      </c>
      <c r="AB31" s="85">
        <f>پنجاب!AB15</f>
        <v>0</v>
      </c>
      <c r="AC31" s="61">
        <f>پنجاب!AC15</f>
        <v>0</v>
      </c>
      <c r="AD31" s="61">
        <f>پنجاب!AD15</f>
        <v>0</v>
      </c>
      <c r="AE31" s="61">
        <f>پنجاب!AE15</f>
        <v>0</v>
      </c>
      <c r="AF31" s="61">
        <f>پنجاب!AF15</f>
        <v>0</v>
      </c>
      <c r="AG31" s="61">
        <f>پنجاب!AG15</f>
        <v>0</v>
      </c>
      <c r="AH31" s="62">
        <f>پنجاب!AH15</f>
        <v>0</v>
      </c>
      <c r="AI31" s="67">
        <f>پنجاب!AI15</f>
        <v>0</v>
      </c>
      <c r="AJ31" s="121" t="str">
        <f>پنجاب!AJ15</f>
        <v>سرگودھا</v>
      </c>
      <c r="AK31" s="250"/>
      <c r="AL31" s="22">
        <f t="shared" si="0"/>
        <v>20</v>
      </c>
      <c r="AM31" s="17"/>
    </row>
    <row r="32" spans="1:39" s="6" customFormat="1" ht="27" customHeight="1" x14ac:dyDescent="0.2">
      <c r="A32" s="16"/>
      <c r="B32" s="111">
        <f>پنجاب!B16</f>
        <v>0</v>
      </c>
      <c r="C32" s="329">
        <f>پنجاب!C16</f>
        <v>0</v>
      </c>
      <c r="D32" s="85">
        <f>پنجاب!D16</f>
        <v>0</v>
      </c>
      <c r="E32" s="60">
        <f>پنجاب!E16</f>
        <v>0</v>
      </c>
      <c r="F32" s="85">
        <f>پنجاب!F16</f>
        <v>0</v>
      </c>
      <c r="G32" s="60">
        <f>پنجاب!G16</f>
        <v>0</v>
      </c>
      <c r="H32" s="85">
        <f>پنجاب!H16</f>
        <v>0</v>
      </c>
      <c r="I32" s="60">
        <f>پنجاب!I16</f>
        <v>0</v>
      </c>
      <c r="J32" s="85">
        <f>پنجاب!J16</f>
        <v>0</v>
      </c>
      <c r="K32" s="60">
        <f>پنجاب!K16</f>
        <v>0</v>
      </c>
      <c r="L32" s="85">
        <f>پنجاب!L16</f>
        <v>0</v>
      </c>
      <c r="M32" s="60">
        <f>پنجاب!M16</f>
        <v>0</v>
      </c>
      <c r="N32" s="85">
        <f>پنجاب!N16</f>
        <v>0</v>
      </c>
      <c r="O32" s="60">
        <f>پنجاب!O16</f>
        <v>0</v>
      </c>
      <c r="P32" s="85">
        <f>پنجاب!P16</f>
        <v>0</v>
      </c>
      <c r="Q32" s="60">
        <f>پنجاب!Q16</f>
        <v>0</v>
      </c>
      <c r="R32" s="85">
        <f>پنجاب!R16</f>
        <v>0</v>
      </c>
      <c r="S32" s="60">
        <f>پنجاب!S16</f>
        <v>0</v>
      </c>
      <c r="T32" s="85">
        <f>پنجاب!T16</f>
        <v>0</v>
      </c>
      <c r="U32" s="60">
        <f>پنجاب!U16</f>
        <v>0</v>
      </c>
      <c r="V32" s="85">
        <f>پنجاب!V16</f>
        <v>0</v>
      </c>
      <c r="W32" s="60">
        <f>پنجاب!W16</f>
        <v>0</v>
      </c>
      <c r="X32" s="85">
        <f>پنجاب!X16</f>
        <v>0</v>
      </c>
      <c r="Y32" s="60">
        <f>پنجاب!Y16</f>
        <v>0</v>
      </c>
      <c r="Z32" s="85">
        <f>پنجاب!Z16</f>
        <v>0</v>
      </c>
      <c r="AA32" s="60">
        <f>پنجاب!AA16</f>
        <v>0</v>
      </c>
      <c r="AB32" s="85">
        <f>پنجاب!AB16</f>
        <v>0</v>
      </c>
      <c r="AC32" s="61">
        <f>پنجاب!AC16</f>
        <v>0</v>
      </c>
      <c r="AD32" s="61">
        <f>پنجاب!AD16</f>
        <v>0</v>
      </c>
      <c r="AE32" s="61">
        <f>پنجاب!AE16</f>
        <v>0</v>
      </c>
      <c r="AF32" s="61">
        <f>پنجاب!AF16</f>
        <v>0</v>
      </c>
      <c r="AG32" s="61">
        <f>پنجاب!AG16</f>
        <v>0</v>
      </c>
      <c r="AH32" s="62">
        <f>پنجاب!AH16</f>
        <v>0</v>
      </c>
      <c r="AI32" s="67">
        <f>پنجاب!AI16</f>
        <v>0</v>
      </c>
      <c r="AJ32" s="121" t="str">
        <f>پنجاب!AJ16</f>
        <v>فیصل آباد</v>
      </c>
      <c r="AK32" s="250"/>
      <c r="AL32" s="22">
        <f t="shared" si="0"/>
        <v>21</v>
      </c>
      <c r="AM32" s="17"/>
    </row>
    <row r="33" spans="1:39" s="6" customFormat="1" ht="27" customHeight="1" x14ac:dyDescent="0.2">
      <c r="A33" s="16"/>
      <c r="B33" s="111">
        <f>پنجاب!B17</f>
        <v>0</v>
      </c>
      <c r="C33" s="329">
        <f>پنجاب!C17</f>
        <v>0</v>
      </c>
      <c r="D33" s="85">
        <f>پنجاب!D17</f>
        <v>0</v>
      </c>
      <c r="E33" s="60">
        <f>پنجاب!E17</f>
        <v>0</v>
      </c>
      <c r="F33" s="85">
        <f>پنجاب!F17</f>
        <v>0</v>
      </c>
      <c r="G33" s="60">
        <f>پنجاب!G17</f>
        <v>0</v>
      </c>
      <c r="H33" s="85">
        <f>پنجاب!H17</f>
        <v>0</v>
      </c>
      <c r="I33" s="60">
        <f>پنجاب!I17</f>
        <v>0</v>
      </c>
      <c r="J33" s="85">
        <f>پنجاب!J17</f>
        <v>0</v>
      </c>
      <c r="K33" s="60">
        <f>پنجاب!K17</f>
        <v>0</v>
      </c>
      <c r="L33" s="85">
        <f>پنجاب!L17</f>
        <v>0</v>
      </c>
      <c r="M33" s="60">
        <f>پنجاب!M17</f>
        <v>0</v>
      </c>
      <c r="N33" s="85">
        <f>پنجاب!N17</f>
        <v>0</v>
      </c>
      <c r="O33" s="60">
        <f>پنجاب!O17</f>
        <v>0</v>
      </c>
      <c r="P33" s="85">
        <f>پنجاب!P17</f>
        <v>0</v>
      </c>
      <c r="Q33" s="60">
        <f>پنجاب!Q17</f>
        <v>0</v>
      </c>
      <c r="R33" s="85">
        <f>پنجاب!R17</f>
        <v>0</v>
      </c>
      <c r="S33" s="60">
        <f>پنجاب!S17</f>
        <v>0</v>
      </c>
      <c r="T33" s="85">
        <f>پنجاب!T17</f>
        <v>0</v>
      </c>
      <c r="U33" s="60">
        <f>پنجاب!U17</f>
        <v>0</v>
      </c>
      <c r="V33" s="85">
        <f>پنجاب!V17</f>
        <v>0</v>
      </c>
      <c r="W33" s="60">
        <f>پنجاب!W17</f>
        <v>0</v>
      </c>
      <c r="X33" s="85">
        <f>پنجاب!X17</f>
        <v>0</v>
      </c>
      <c r="Y33" s="60">
        <f>پنجاب!Y17</f>
        <v>0</v>
      </c>
      <c r="Z33" s="85">
        <f>پنجاب!Z17</f>
        <v>0</v>
      </c>
      <c r="AA33" s="60">
        <f>پنجاب!AA17</f>
        <v>0</v>
      </c>
      <c r="AB33" s="85">
        <f>پنجاب!AB17</f>
        <v>0</v>
      </c>
      <c r="AC33" s="61">
        <f>پنجاب!AC17</f>
        <v>0</v>
      </c>
      <c r="AD33" s="61">
        <f>پنجاب!AD17</f>
        <v>0</v>
      </c>
      <c r="AE33" s="61">
        <f>پنجاب!AE17</f>
        <v>0</v>
      </c>
      <c r="AF33" s="61">
        <f>پنجاب!AF17</f>
        <v>0</v>
      </c>
      <c r="AG33" s="61">
        <f>پنجاب!AG17</f>
        <v>0</v>
      </c>
      <c r="AH33" s="62">
        <f>پنجاب!AH17</f>
        <v>0</v>
      </c>
      <c r="AI33" s="67">
        <f>پنجاب!AI17</f>
        <v>0</v>
      </c>
      <c r="AJ33" s="121" t="str">
        <f>پنجاب!AJ17</f>
        <v>ساہیوال</v>
      </c>
      <c r="AK33" s="250"/>
      <c r="AL33" s="22">
        <f t="shared" si="0"/>
        <v>22</v>
      </c>
      <c r="AM33" s="17"/>
    </row>
    <row r="34" spans="1:39" s="6" customFormat="1" ht="27" customHeight="1" x14ac:dyDescent="0.2">
      <c r="A34" s="16"/>
      <c r="B34" s="111">
        <f>پنجاب!B18</f>
        <v>0</v>
      </c>
      <c r="C34" s="329">
        <f>پنجاب!C18</f>
        <v>0</v>
      </c>
      <c r="D34" s="85">
        <f>پنجاب!D18</f>
        <v>0</v>
      </c>
      <c r="E34" s="60">
        <f>پنجاب!E18</f>
        <v>0</v>
      </c>
      <c r="F34" s="85">
        <f>پنجاب!F18</f>
        <v>0</v>
      </c>
      <c r="G34" s="60">
        <f>پنجاب!G18</f>
        <v>0</v>
      </c>
      <c r="H34" s="85">
        <f>پنجاب!H18</f>
        <v>0</v>
      </c>
      <c r="I34" s="60">
        <f>پنجاب!I18</f>
        <v>0</v>
      </c>
      <c r="J34" s="85">
        <f>پنجاب!J18</f>
        <v>0</v>
      </c>
      <c r="K34" s="60">
        <f>پنجاب!K18</f>
        <v>0</v>
      </c>
      <c r="L34" s="85">
        <f>پنجاب!L18</f>
        <v>0</v>
      </c>
      <c r="M34" s="60">
        <f>پنجاب!M18</f>
        <v>0</v>
      </c>
      <c r="N34" s="85">
        <f>پنجاب!N18</f>
        <v>0</v>
      </c>
      <c r="O34" s="60">
        <f>پنجاب!O18</f>
        <v>0</v>
      </c>
      <c r="P34" s="85">
        <f>پنجاب!P18</f>
        <v>0</v>
      </c>
      <c r="Q34" s="60">
        <f>پنجاب!Q18</f>
        <v>0</v>
      </c>
      <c r="R34" s="85">
        <f>پنجاب!R18</f>
        <v>0</v>
      </c>
      <c r="S34" s="60">
        <f>پنجاب!S18</f>
        <v>0</v>
      </c>
      <c r="T34" s="85">
        <f>پنجاب!T18</f>
        <v>0</v>
      </c>
      <c r="U34" s="60">
        <f>پنجاب!U18</f>
        <v>0</v>
      </c>
      <c r="V34" s="85">
        <f>پنجاب!V18</f>
        <v>0</v>
      </c>
      <c r="W34" s="60">
        <f>پنجاب!W18</f>
        <v>0</v>
      </c>
      <c r="X34" s="85">
        <f>پنجاب!X18</f>
        <v>0</v>
      </c>
      <c r="Y34" s="60">
        <f>پنجاب!Y18</f>
        <v>0</v>
      </c>
      <c r="Z34" s="85">
        <f>پنجاب!Z18</f>
        <v>0</v>
      </c>
      <c r="AA34" s="60">
        <f>پنجاب!AA18</f>
        <v>0</v>
      </c>
      <c r="AB34" s="85">
        <f>پنجاب!AB18</f>
        <v>0</v>
      </c>
      <c r="AC34" s="61">
        <f>پنجاب!AC18</f>
        <v>0</v>
      </c>
      <c r="AD34" s="61">
        <f>پنجاب!AD18</f>
        <v>0</v>
      </c>
      <c r="AE34" s="61">
        <f>پنجاب!AE18</f>
        <v>0</v>
      </c>
      <c r="AF34" s="61">
        <f>پنجاب!AF18</f>
        <v>0</v>
      </c>
      <c r="AG34" s="61">
        <f>پنجاب!AG18</f>
        <v>0</v>
      </c>
      <c r="AH34" s="62">
        <f>پنجاب!AH18</f>
        <v>0</v>
      </c>
      <c r="AI34" s="67">
        <f>پنجاب!AI18</f>
        <v>0</v>
      </c>
      <c r="AJ34" s="121" t="str">
        <f>پنجاب!AJ18</f>
        <v>گوجرانوالہ</v>
      </c>
      <c r="AK34" s="250"/>
      <c r="AL34" s="22">
        <f t="shared" si="0"/>
        <v>23</v>
      </c>
      <c r="AM34" s="17"/>
    </row>
    <row r="35" spans="1:39" s="6" customFormat="1" ht="27" customHeight="1" x14ac:dyDescent="0.2">
      <c r="A35" s="16"/>
      <c r="B35" s="111">
        <f>پنجاب!B19</f>
        <v>0</v>
      </c>
      <c r="C35" s="329">
        <f>پنجاب!C19</f>
        <v>0</v>
      </c>
      <c r="D35" s="85">
        <f>پنجاب!D19</f>
        <v>0</v>
      </c>
      <c r="E35" s="60">
        <f>پنجاب!E19</f>
        <v>0</v>
      </c>
      <c r="F35" s="85">
        <f>پنجاب!F19</f>
        <v>0</v>
      </c>
      <c r="G35" s="60">
        <f>پنجاب!G19</f>
        <v>0</v>
      </c>
      <c r="H35" s="85">
        <f>پنجاب!H19</f>
        <v>0</v>
      </c>
      <c r="I35" s="60">
        <f>پنجاب!I19</f>
        <v>0</v>
      </c>
      <c r="J35" s="85">
        <f>پنجاب!J19</f>
        <v>0</v>
      </c>
      <c r="K35" s="60">
        <f>پنجاب!K19</f>
        <v>0</v>
      </c>
      <c r="L35" s="85">
        <f>پنجاب!L19</f>
        <v>0</v>
      </c>
      <c r="M35" s="60">
        <f>پنجاب!M19</f>
        <v>0</v>
      </c>
      <c r="N35" s="85">
        <f>پنجاب!N19</f>
        <v>0</v>
      </c>
      <c r="O35" s="60">
        <f>پنجاب!O19</f>
        <v>0</v>
      </c>
      <c r="P35" s="85">
        <f>پنجاب!P19</f>
        <v>0</v>
      </c>
      <c r="Q35" s="60">
        <f>پنجاب!Q19</f>
        <v>0</v>
      </c>
      <c r="R35" s="85">
        <f>پنجاب!R19</f>
        <v>0</v>
      </c>
      <c r="S35" s="60">
        <f>پنجاب!S19</f>
        <v>0</v>
      </c>
      <c r="T35" s="85">
        <f>پنجاب!T19</f>
        <v>0</v>
      </c>
      <c r="U35" s="60">
        <f>پنجاب!U19</f>
        <v>0</v>
      </c>
      <c r="V35" s="85">
        <f>پنجاب!V19</f>
        <v>0</v>
      </c>
      <c r="W35" s="60">
        <f>پنجاب!W19</f>
        <v>0</v>
      </c>
      <c r="X35" s="85">
        <f>پنجاب!X19</f>
        <v>0</v>
      </c>
      <c r="Y35" s="60">
        <f>پنجاب!Y19</f>
        <v>0</v>
      </c>
      <c r="Z35" s="85">
        <f>پنجاب!Z19</f>
        <v>0</v>
      </c>
      <c r="AA35" s="60">
        <f>پنجاب!AA19</f>
        <v>0</v>
      </c>
      <c r="AB35" s="85">
        <f>پنجاب!AB19</f>
        <v>0</v>
      </c>
      <c r="AC35" s="61">
        <f>پنجاب!AC19</f>
        <v>0</v>
      </c>
      <c r="AD35" s="61">
        <f>پنجاب!AD19</f>
        <v>0</v>
      </c>
      <c r="AE35" s="61">
        <f>پنجاب!AE19</f>
        <v>0</v>
      </c>
      <c r="AF35" s="61">
        <f>پنجاب!AF19</f>
        <v>0</v>
      </c>
      <c r="AG35" s="61">
        <f>پنجاب!AG19</f>
        <v>0</v>
      </c>
      <c r="AH35" s="62">
        <f>پنجاب!AH19</f>
        <v>0</v>
      </c>
      <c r="AI35" s="67">
        <f>پنجاب!AI19</f>
        <v>0</v>
      </c>
      <c r="AJ35" s="121" t="str">
        <f>پنجاب!AJ19</f>
        <v>لاہور</v>
      </c>
      <c r="AK35" s="250"/>
      <c r="AL35" s="22">
        <f t="shared" si="0"/>
        <v>24</v>
      </c>
      <c r="AM35" s="17"/>
    </row>
    <row r="36" spans="1:39" s="6" customFormat="1" ht="27" customHeight="1" x14ac:dyDescent="0.2">
      <c r="A36" s="16"/>
      <c r="B36" s="111">
        <f>پنجاب!B20</f>
        <v>0</v>
      </c>
      <c r="C36" s="329">
        <f>پنجاب!C20</f>
        <v>0</v>
      </c>
      <c r="D36" s="85">
        <f>پنجاب!D20</f>
        <v>0</v>
      </c>
      <c r="E36" s="60">
        <f>پنجاب!E20</f>
        <v>0</v>
      </c>
      <c r="F36" s="85">
        <f>پنجاب!F20</f>
        <v>0</v>
      </c>
      <c r="G36" s="60">
        <f>پنجاب!G20</f>
        <v>0</v>
      </c>
      <c r="H36" s="85">
        <f>پنجاب!H20</f>
        <v>0</v>
      </c>
      <c r="I36" s="60">
        <f>پنجاب!I20</f>
        <v>0</v>
      </c>
      <c r="J36" s="85">
        <f>پنجاب!J20</f>
        <v>0</v>
      </c>
      <c r="K36" s="60">
        <f>پنجاب!K20</f>
        <v>0</v>
      </c>
      <c r="L36" s="85">
        <f>پنجاب!L20</f>
        <v>0</v>
      </c>
      <c r="M36" s="60">
        <f>پنجاب!M20</f>
        <v>0</v>
      </c>
      <c r="N36" s="85">
        <f>پنجاب!N20</f>
        <v>0</v>
      </c>
      <c r="O36" s="60">
        <f>پنجاب!O20</f>
        <v>0</v>
      </c>
      <c r="P36" s="85">
        <f>پنجاب!P20</f>
        <v>0</v>
      </c>
      <c r="Q36" s="60">
        <f>پنجاب!Q20</f>
        <v>0</v>
      </c>
      <c r="R36" s="85">
        <f>پنجاب!R20</f>
        <v>0</v>
      </c>
      <c r="S36" s="60">
        <f>پنجاب!S20</f>
        <v>0</v>
      </c>
      <c r="T36" s="85">
        <f>پنجاب!T20</f>
        <v>0</v>
      </c>
      <c r="U36" s="60">
        <f>پنجاب!U20</f>
        <v>0</v>
      </c>
      <c r="V36" s="85">
        <f>پنجاب!V20</f>
        <v>0</v>
      </c>
      <c r="W36" s="60">
        <f>پنجاب!W20</f>
        <v>0</v>
      </c>
      <c r="X36" s="85">
        <f>پنجاب!X20</f>
        <v>0</v>
      </c>
      <c r="Y36" s="60">
        <f>پنجاب!Y20</f>
        <v>0</v>
      </c>
      <c r="Z36" s="85">
        <f>پنجاب!Z20</f>
        <v>0</v>
      </c>
      <c r="AA36" s="60">
        <f>پنجاب!AA20</f>
        <v>0</v>
      </c>
      <c r="AB36" s="85">
        <f>پنجاب!AB20</f>
        <v>0</v>
      </c>
      <c r="AC36" s="61">
        <f>پنجاب!AC20</f>
        <v>0</v>
      </c>
      <c r="AD36" s="61">
        <f>پنجاب!AD20</f>
        <v>0</v>
      </c>
      <c r="AE36" s="61">
        <f>پنجاب!AE20</f>
        <v>0</v>
      </c>
      <c r="AF36" s="61">
        <f>پنجاب!AF20</f>
        <v>0</v>
      </c>
      <c r="AG36" s="61">
        <f>پنجاب!AG20</f>
        <v>0</v>
      </c>
      <c r="AH36" s="62">
        <f>پنجاب!AH20</f>
        <v>0</v>
      </c>
      <c r="AI36" s="67">
        <f>پنجاب!AI20</f>
        <v>0</v>
      </c>
      <c r="AJ36" s="121" t="str">
        <f>پنجاب!AJ20</f>
        <v>راولپنڈی</v>
      </c>
      <c r="AK36" s="250"/>
      <c r="AL36" s="22">
        <f t="shared" si="0"/>
        <v>25</v>
      </c>
      <c r="AM36" s="17"/>
    </row>
    <row r="37" spans="1:39" s="6" customFormat="1" ht="27" customHeight="1" x14ac:dyDescent="0.2">
      <c r="A37" s="16"/>
      <c r="B37" s="111">
        <f>'اسلام آباد'!B12</f>
        <v>0</v>
      </c>
      <c r="C37" s="329">
        <f>'اسلام آباد'!C12</f>
        <v>0</v>
      </c>
      <c r="D37" s="85">
        <f>'اسلام آباد'!D12</f>
        <v>0</v>
      </c>
      <c r="E37" s="60">
        <f>'اسلام آباد'!E12</f>
        <v>0</v>
      </c>
      <c r="F37" s="85">
        <f>'اسلام آباد'!F12</f>
        <v>0</v>
      </c>
      <c r="G37" s="60">
        <f>'اسلام آباد'!G12</f>
        <v>0</v>
      </c>
      <c r="H37" s="85">
        <f>'اسلام آباد'!H12</f>
        <v>0</v>
      </c>
      <c r="I37" s="60">
        <f>'اسلام آباد'!I12</f>
        <v>0</v>
      </c>
      <c r="J37" s="85">
        <f>'اسلام آباد'!J12</f>
        <v>0</v>
      </c>
      <c r="K37" s="60">
        <f>'اسلام آباد'!K12</f>
        <v>0</v>
      </c>
      <c r="L37" s="85">
        <f>'اسلام آباد'!L12</f>
        <v>0</v>
      </c>
      <c r="M37" s="60">
        <f>'اسلام آباد'!M12</f>
        <v>0</v>
      </c>
      <c r="N37" s="85">
        <f>'اسلام آباد'!N12</f>
        <v>0</v>
      </c>
      <c r="O37" s="60">
        <f>'اسلام آباد'!O12</f>
        <v>0</v>
      </c>
      <c r="P37" s="85">
        <f>'اسلام آباد'!P12</f>
        <v>0</v>
      </c>
      <c r="Q37" s="60">
        <f>'اسلام آباد'!Q12</f>
        <v>0</v>
      </c>
      <c r="R37" s="85">
        <f>'اسلام آباد'!R12</f>
        <v>0</v>
      </c>
      <c r="S37" s="60">
        <f>'اسلام آباد'!S12</f>
        <v>0</v>
      </c>
      <c r="T37" s="85">
        <f>'اسلام آباد'!T12</f>
        <v>0</v>
      </c>
      <c r="U37" s="60">
        <f>'اسلام آباد'!U12</f>
        <v>0</v>
      </c>
      <c r="V37" s="85">
        <f>'اسلام آباد'!V12</f>
        <v>0</v>
      </c>
      <c r="W37" s="60">
        <f>'اسلام آباد'!W12</f>
        <v>0</v>
      </c>
      <c r="X37" s="85">
        <f>'اسلام آباد'!X12</f>
        <v>0</v>
      </c>
      <c r="Y37" s="60">
        <f>'اسلام آباد'!Y12</f>
        <v>0</v>
      </c>
      <c r="Z37" s="85">
        <f>'اسلام آباد'!Z12</f>
        <v>0</v>
      </c>
      <c r="AA37" s="60">
        <f>'اسلام آباد'!AA12</f>
        <v>0</v>
      </c>
      <c r="AB37" s="85">
        <f>'اسلام آباد'!AB12</f>
        <v>0</v>
      </c>
      <c r="AC37" s="61">
        <f>'اسلام آباد'!AC12</f>
        <v>0</v>
      </c>
      <c r="AD37" s="61">
        <f>'اسلام آباد'!AD12</f>
        <v>0</v>
      </c>
      <c r="AE37" s="61">
        <f>'اسلام آباد'!AE12</f>
        <v>0</v>
      </c>
      <c r="AF37" s="61">
        <f>'اسلام آباد'!AF12</f>
        <v>0</v>
      </c>
      <c r="AG37" s="61">
        <f>'اسلام آباد'!AG12</f>
        <v>0</v>
      </c>
      <c r="AH37" s="62">
        <f>'اسلام آباد'!AH12</f>
        <v>0</v>
      </c>
      <c r="AI37" s="67">
        <f>'اسلام آباد'!AI12</f>
        <v>0</v>
      </c>
      <c r="AJ37" s="121" t="str">
        <f>'اسلام آباد'!AJ12</f>
        <v>زون-1</v>
      </c>
      <c r="AK37" s="250" t="s">
        <v>8</v>
      </c>
      <c r="AL37" s="22">
        <f t="shared" si="0"/>
        <v>26</v>
      </c>
      <c r="AM37" s="17"/>
    </row>
    <row r="38" spans="1:39" s="6" customFormat="1" ht="27" customHeight="1" x14ac:dyDescent="0.2">
      <c r="A38" s="16"/>
      <c r="B38" s="111">
        <f>'اسلام آباد'!B13</f>
        <v>0</v>
      </c>
      <c r="C38" s="329">
        <f>'اسلام آباد'!C13</f>
        <v>0</v>
      </c>
      <c r="D38" s="85">
        <f>'اسلام آباد'!D13</f>
        <v>0</v>
      </c>
      <c r="E38" s="60">
        <f>'اسلام آباد'!E13</f>
        <v>0</v>
      </c>
      <c r="F38" s="85">
        <f>'اسلام آباد'!F13</f>
        <v>0</v>
      </c>
      <c r="G38" s="60">
        <f>'اسلام آباد'!G13</f>
        <v>0</v>
      </c>
      <c r="H38" s="85">
        <f>'اسلام آباد'!H13</f>
        <v>0</v>
      </c>
      <c r="I38" s="60">
        <f>'اسلام آباد'!I13</f>
        <v>0</v>
      </c>
      <c r="J38" s="85">
        <f>'اسلام آباد'!J13</f>
        <v>0</v>
      </c>
      <c r="K38" s="60">
        <f>'اسلام آباد'!K13</f>
        <v>0</v>
      </c>
      <c r="L38" s="85">
        <f>'اسلام آباد'!L13</f>
        <v>0</v>
      </c>
      <c r="M38" s="60">
        <f>'اسلام آباد'!M13</f>
        <v>0</v>
      </c>
      <c r="N38" s="85">
        <f>'اسلام آباد'!N13</f>
        <v>0</v>
      </c>
      <c r="O38" s="60">
        <f>'اسلام آباد'!O13</f>
        <v>0</v>
      </c>
      <c r="P38" s="85">
        <f>'اسلام آباد'!P13</f>
        <v>0</v>
      </c>
      <c r="Q38" s="60">
        <f>'اسلام آباد'!Q13</f>
        <v>0</v>
      </c>
      <c r="R38" s="85">
        <f>'اسلام آباد'!R13</f>
        <v>0</v>
      </c>
      <c r="S38" s="60">
        <f>'اسلام آباد'!S13</f>
        <v>0</v>
      </c>
      <c r="T38" s="85">
        <f>'اسلام آباد'!T13</f>
        <v>0</v>
      </c>
      <c r="U38" s="60">
        <f>'اسلام آباد'!U13</f>
        <v>0</v>
      </c>
      <c r="V38" s="85">
        <f>'اسلام آباد'!V13</f>
        <v>0</v>
      </c>
      <c r="W38" s="60">
        <f>'اسلام آباد'!W13</f>
        <v>0</v>
      </c>
      <c r="X38" s="85">
        <f>'اسلام آباد'!X13</f>
        <v>0</v>
      </c>
      <c r="Y38" s="60">
        <f>'اسلام آباد'!Y13</f>
        <v>0</v>
      </c>
      <c r="Z38" s="85">
        <f>'اسلام آباد'!Z13</f>
        <v>0</v>
      </c>
      <c r="AA38" s="60">
        <f>'اسلام آباد'!AA13</f>
        <v>0</v>
      </c>
      <c r="AB38" s="85">
        <f>'اسلام آباد'!AB13</f>
        <v>0</v>
      </c>
      <c r="AC38" s="61">
        <f>'اسلام آباد'!AC13</f>
        <v>0</v>
      </c>
      <c r="AD38" s="61">
        <f>'اسلام آباد'!AD13</f>
        <v>0</v>
      </c>
      <c r="AE38" s="61">
        <f>'اسلام آباد'!AE13</f>
        <v>0</v>
      </c>
      <c r="AF38" s="61">
        <f>'اسلام آباد'!AF13</f>
        <v>0</v>
      </c>
      <c r="AG38" s="61">
        <f>'اسلام آباد'!AG13</f>
        <v>0</v>
      </c>
      <c r="AH38" s="62">
        <f>'اسلام آباد'!AH13</f>
        <v>0</v>
      </c>
      <c r="AI38" s="67">
        <f>'اسلام آباد'!AI13</f>
        <v>0</v>
      </c>
      <c r="AJ38" s="121" t="str">
        <f>'اسلام آباد'!AJ13</f>
        <v>زون-2</v>
      </c>
      <c r="AK38" s="250"/>
      <c r="AL38" s="22">
        <f t="shared" si="0"/>
        <v>27</v>
      </c>
      <c r="AM38" s="17"/>
    </row>
    <row r="39" spans="1:39" s="6" customFormat="1" ht="27" customHeight="1" x14ac:dyDescent="0.2">
      <c r="A39" s="16"/>
      <c r="B39" s="111">
        <f>'اسلام آباد'!B14</f>
        <v>0</v>
      </c>
      <c r="C39" s="329">
        <f>'اسلام آباد'!C14</f>
        <v>0</v>
      </c>
      <c r="D39" s="85">
        <f>'اسلام آباد'!D14</f>
        <v>0</v>
      </c>
      <c r="E39" s="60">
        <f>'اسلام آباد'!E14</f>
        <v>0</v>
      </c>
      <c r="F39" s="85">
        <f>'اسلام آباد'!F14</f>
        <v>0</v>
      </c>
      <c r="G39" s="60">
        <f>'اسلام آباد'!G14</f>
        <v>0</v>
      </c>
      <c r="H39" s="85">
        <f>'اسلام آباد'!H14</f>
        <v>0</v>
      </c>
      <c r="I39" s="60">
        <f>'اسلام آباد'!I14</f>
        <v>0</v>
      </c>
      <c r="J39" s="85">
        <f>'اسلام آباد'!J14</f>
        <v>0</v>
      </c>
      <c r="K39" s="60">
        <f>'اسلام آباد'!K14</f>
        <v>0</v>
      </c>
      <c r="L39" s="85">
        <f>'اسلام آباد'!L14</f>
        <v>0</v>
      </c>
      <c r="M39" s="60">
        <f>'اسلام آباد'!M14</f>
        <v>0</v>
      </c>
      <c r="N39" s="85">
        <f>'اسلام آباد'!N14</f>
        <v>0</v>
      </c>
      <c r="O39" s="60">
        <f>'اسلام آباد'!O14</f>
        <v>0</v>
      </c>
      <c r="P39" s="85">
        <f>'اسلام آباد'!P14</f>
        <v>0</v>
      </c>
      <c r="Q39" s="60">
        <f>'اسلام آباد'!Q14</f>
        <v>0</v>
      </c>
      <c r="R39" s="85">
        <f>'اسلام آباد'!R14</f>
        <v>0</v>
      </c>
      <c r="S39" s="60">
        <f>'اسلام آباد'!S14</f>
        <v>0</v>
      </c>
      <c r="T39" s="85">
        <f>'اسلام آباد'!T14</f>
        <v>0</v>
      </c>
      <c r="U39" s="60">
        <f>'اسلام آباد'!U14</f>
        <v>0</v>
      </c>
      <c r="V39" s="85">
        <f>'اسلام آباد'!V14</f>
        <v>0</v>
      </c>
      <c r="W39" s="60">
        <f>'اسلام آباد'!W14</f>
        <v>0</v>
      </c>
      <c r="X39" s="85">
        <f>'اسلام آباد'!X14</f>
        <v>0</v>
      </c>
      <c r="Y39" s="60">
        <f>'اسلام آباد'!Y14</f>
        <v>0</v>
      </c>
      <c r="Z39" s="85">
        <f>'اسلام آباد'!Z14</f>
        <v>0</v>
      </c>
      <c r="AA39" s="60">
        <f>'اسلام آباد'!AA14</f>
        <v>0</v>
      </c>
      <c r="AB39" s="85">
        <f>'اسلام آباد'!AB14</f>
        <v>0</v>
      </c>
      <c r="AC39" s="61">
        <f>'اسلام آباد'!AC14</f>
        <v>0</v>
      </c>
      <c r="AD39" s="61">
        <f>'اسلام آباد'!AD14</f>
        <v>0</v>
      </c>
      <c r="AE39" s="61">
        <f>'اسلام آباد'!AE14</f>
        <v>0</v>
      </c>
      <c r="AF39" s="61">
        <f>'اسلام آباد'!AF14</f>
        <v>0</v>
      </c>
      <c r="AG39" s="61">
        <f>'اسلام آباد'!AG14</f>
        <v>0</v>
      </c>
      <c r="AH39" s="62">
        <f>'اسلام آباد'!AH14</f>
        <v>0</v>
      </c>
      <c r="AI39" s="67">
        <f>'اسلام آباد'!AI14</f>
        <v>0</v>
      </c>
      <c r="AJ39" s="121" t="str">
        <f>'اسلام آباد'!AJ14</f>
        <v>زون-3</v>
      </c>
      <c r="AK39" s="250"/>
      <c r="AL39" s="22">
        <f t="shared" si="0"/>
        <v>28</v>
      </c>
      <c r="AM39" s="17"/>
    </row>
    <row r="40" spans="1:39" s="6" customFormat="1" ht="27" customHeight="1" x14ac:dyDescent="0.2">
      <c r="A40" s="16"/>
      <c r="B40" s="111">
        <f>'اسلام آباد'!B15</f>
        <v>0</v>
      </c>
      <c r="C40" s="329">
        <f>'اسلام آباد'!C15</f>
        <v>0</v>
      </c>
      <c r="D40" s="85">
        <f>'اسلام آباد'!D15</f>
        <v>0</v>
      </c>
      <c r="E40" s="60">
        <f>'اسلام آباد'!E15</f>
        <v>0</v>
      </c>
      <c r="F40" s="85">
        <f>'اسلام آباد'!F15</f>
        <v>0</v>
      </c>
      <c r="G40" s="60">
        <f>'اسلام آباد'!G15</f>
        <v>0</v>
      </c>
      <c r="H40" s="85">
        <f>'اسلام آباد'!H15</f>
        <v>0</v>
      </c>
      <c r="I40" s="60">
        <f>'اسلام آباد'!I15</f>
        <v>0</v>
      </c>
      <c r="J40" s="85">
        <f>'اسلام آباد'!J15</f>
        <v>0</v>
      </c>
      <c r="K40" s="60">
        <f>'اسلام آباد'!K15</f>
        <v>0</v>
      </c>
      <c r="L40" s="85">
        <f>'اسلام آباد'!L15</f>
        <v>0</v>
      </c>
      <c r="M40" s="60">
        <f>'اسلام آباد'!M15</f>
        <v>0</v>
      </c>
      <c r="N40" s="85">
        <f>'اسلام آباد'!N15</f>
        <v>0</v>
      </c>
      <c r="O40" s="60">
        <f>'اسلام آباد'!O15</f>
        <v>0</v>
      </c>
      <c r="P40" s="85">
        <f>'اسلام آباد'!P15</f>
        <v>0</v>
      </c>
      <c r="Q40" s="60">
        <f>'اسلام آباد'!Q15</f>
        <v>0</v>
      </c>
      <c r="R40" s="85">
        <f>'اسلام آباد'!R15</f>
        <v>0</v>
      </c>
      <c r="S40" s="60">
        <f>'اسلام آباد'!S15</f>
        <v>0</v>
      </c>
      <c r="T40" s="85">
        <f>'اسلام آباد'!T15</f>
        <v>0</v>
      </c>
      <c r="U40" s="60">
        <f>'اسلام آباد'!U15</f>
        <v>0</v>
      </c>
      <c r="V40" s="85">
        <f>'اسلام آباد'!V15</f>
        <v>0</v>
      </c>
      <c r="W40" s="60">
        <f>'اسلام آباد'!W15</f>
        <v>0</v>
      </c>
      <c r="X40" s="85">
        <f>'اسلام آباد'!X15</f>
        <v>0</v>
      </c>
      <c r="Y40" s="60">
        <f>'اسلام آباد'!Y15</f>
        <v>0</v>
      </c>
      <c r="Z40" s="85">
        <f>'اسلام آباد'!Z15</f>
        <v>0</v>
      </c>
      <c r="AA40" s="60">
        <f>'اسلام آباد'!AA15</f>
        <v>0</v>
      </c>
      <c r="AB40" s="85">
        <f>'اسلام آباد'!AB15</f>
        <v>0</v>
      </c>
      <c r="AC40" s="61">
        <f>'اسلام آباد'!AC15</f>
        <v>0</v>
      </c>
      <c r="AD40" s="61">
        <f>'اسلام آباد'!AD15</f>
        <v>0</v>
      </c>
      <c r="AE40" s="61">
        <f>'اسلام آباد'!AE15</f>
        <v>0</v>
      </c>
      <c r="AF40" s="61">
        <f>'اسلام آباد'!AF15</f>
        <v>0</v>
      </c>
      <c r="AG40" s="61">
        <f>'اسلام آباد'!AG15</f>
        <v>0</v>
      </c>
      <c r="AH40" s="62">
        <f>'اسلام آباد'!AH15</f>
        <v>0</v>
      </c>
      <c r="AI40" s="67">
        <f>'اسلام آباد'!AI15</f>
        <v>0</v>
      </c>
      <c r="AJ40" s="121" t="str">
        <f>'اسلام آباد'!AJ15</f>
        <v>زون-4</v>
      </c>
      <c r="AK40" s="250"/>
      <c r="AL40" s="22">
        <f t="shared" si="0"/>
        <v>29</v>
      </c>
      <c r="AM40" s="17"/>
    </row>
    <row r="41" spans="1:39" s="6" customFormat="1" ht="27" customHeight="1" x14ac:dyDescent="0.2">
      <c r="A41" s="16"/>
      <c r="B41" s="111">
        <f>'اسلام آباد'!B16</f>
        <v>0</v>
      </c>
      <c r="C41" s="329">
        <f>'اسلام آباد'!C16</f>
        <v>0</v>
      </c>
      <c r="D41" s="85">
        <f>'اسلام آباد'!D16</f>
        <v>0</v>
      </c>
      <c r="E41" s="60">
        <f>'اسلام آباد'!E16</f>
        <v>0</v>
      </c>
      <c r="F41" s="85">
        <f>'اسلام آباد'!F16</f>
        <v>0</v>
      </c>
      <c r="G41" s="60">
        <f>'اسلام آباد'!G16</f>
        <v>0</v>
      </c>
      <c r="H41" s="85">
        <f>'اسلام آباد'!H16</f>
        <v>0</v>
      </c>
      <c r="I41" s="60">
        <f>'اسلام آباد'!I16</f>
        <v>0</v>
      </c>
      <c r="J41" s="85">
        <f>'اسلام آباد'!J16</f>
        <v>0</v>
      </c>
      <c r="K41" s="60">
        <f>'اسلام آباد'!K16</f>
        <v>0</v>
      </c>
      <c r="L41" s="85">
        <f>'اسلام آباد'!L16</f>
        <v>0</v>
      </c>
      <c r="M41" s="60">
        <f>'اسلام آباد'!M16</f>
        <v>0</v>
      </c>
      <c r="N41" s="85">
        <f>'اسلام آباد'!N16</f>
        <v>0</v>
      </c>
      <c r="O41" s="60">
        <f>'اسلام آباد'!O16</f>
        <v>0</v>
      </c>
      <c r="P41" s="85">
        <f>'اسلام آباد'!P16</f>
        <v>0</v>
      </c>
      <c r="Q41" s="60">
        <f>'اسلام آباد'!Q16</f>
        <v>0</v>
      </c>
      <c r="R41" s="85">
        <f>'اسلام آباد'!R16</f>
        <v>0</v>
      </c>
      <c r="S41" s="60">
        <f>'اسلام آباد'!S16</f>
        <v>0</v>
      </c>
      <c r="T41" s="85">
        <f>'اسلام آباد'!T16</f>
        <v>0</v>
      </c>
      <c r="U41" s="60">
        <f>'اسلام آباد'!U16</f>
        <v>0</v>
      </c>
      <c r="V41" s="85">
        <f>'اسلام آباد'!V16</f>
        <v>0</v>
      </c>
      <c r="W41" s="60">
        <f>'اسلام آباد'!W16</f>
        <v>0</v>
      </c>
      <c r="X41" s="85">
        <f>'اسلام آباد'!X16</f>
        <v>0</v>
      </c>
      <c r="Y41" s="60">
        <f>'اسلام آباد'!Y16</f>
        <v>0</v>
      </c>
      <c r="Z41" s="85">
        <f>'اسلام آباد'!Z16</f>
        <v>0</v>
      </c>
      <c r="AA41" s="60">
        <f>'اسلام آباد'!AA16</f>
        <v>0</v>
      </c>
      <c r="AB41" s="85">
        <f>'اسلام آباد'!AB16</f>
        <v>0</v>
      </c>
      <c r="AC41" s="61">
        <f>'اسلام آباد'!AC16</f>
        <v>0</v>
      </c>
      <c r="AD41" s="61">
        <f>'اسلام آباد'!AD16</f>
        <v>0</v>
      </c>
      <c r="AE41" s="61">
        <f>'اسلام آباد'!AE16</f>
        <v>0</v>
      </c>
      <c r="AF41" s="61">
        <f>'اسلام آباد'!AF16</f>
        <v>0</v>
      </c>
      <c r="AG41" s="61">
        <f>'اسلام آباد'!AG16</f>
        <v>0</v>
      </c>
      <c r="AH41" s="62">
        <f>'اسلام آباد'!AH16</f>
        <v>0</v>
      </c>
      <c r="AI41" s="67">
        <f>'اسلام آباد'!AI16</f>
        <v>0</v>
      </c>
      <c r="AJ41" s="121" t="str">
        <f>'اسلام آباد'!AJ16</f>
        <v>زون-5</v>
      </c>
      <c r="AK41" s="250"/>
      <c r="AL41" s="22">
        <f t="shared" si="0"/>
        <v>30</v>
      </c>
      <c r="AM41" s="17"/>
    </row>
    <row r="42" spans="1:39" s="6" customFormat="1" ht="27" customHeight="1" x14ac:dyDescent="0.2">
      <c r="A42" s="16"/>
      <c r="B42" s="112">
        <f>'خیبر پختونخوا'!B12</f>
        <v>0</v>
      </c>
      <c r="C42" s="330">
        <f>'خیبر پختونخوا'!C12</f>
        <v>0</v>
      </c>
      <c r="D42" s="65">
        <f>'خیبر پختونخوا'!D12</f>
        <v>0</v>
      </c>
      <c r="E42" s="59">
        <f>'خیبر پختونخوا'!E12</f>
        <v>0</v>
      </c>
      <c r="F42" s="65">
        <f>'خیبر پختونخوا'!F12</f>
        <v>0</v>
      </c>
      <c r="G42" s="59">
        <f>'خیبر پختونخوا'!G12</f>
        <v>0</v>
      </c>
      <c r="H42" s="65">
        <f>'خیبر پختونخوا'!H12</f>
        <v>0</v>
      </c>
      <c r="I42" s="59">
        <f>'خیبر پختونخوا'!I12</f>
        <v>0</v>
      </c>
      <c r="J42" s="65">
        <f>'خیبر پختونخوا'!J12</f>
        <v>0</v>
      </c>
      <c r="K42" s="59">
        <f>'خیبر پختونخوا'!K12</f>
        <v>0</v>
      </c>
      <c r="L42" s="65">
        <f>'خیبر پختونخوا'!L12</f>
        <v>0</v>
      </c>
      <c r="M42" s="59">
        <f>'خیبر پختونخوا'!M12</f>
        <v>0</v>
      </c>
      <c r="N42" s="65">
        <f>'خیبر پختونخوا'!N12</f>
        <v>0</v>
      </c>
      <c r="O42" s="59">
        <f>'خیبر پختونخوا'!O12</f>
        <v>0</v>
      </c>
      <c r="P42" s="65">
        <f>'خیبر پختونخوا'!P12</f>
        <v>0</v>
      </c>
      <c r="Q42" s="59">
        <f>'خیبر پختونخوا'!Q12</f>
        <v>0</v>
      </c>
      <c r="R42" s="65">
        <f>'خیبر پختونخوا'!R12</f>
        <v>0</v>
      </c>
      <c r="S42" s="59">
        <f>'خیبر پختونخوا'!S12</f>
        <v>0</v>
      </c>
      <c r="T42" s="65">
        <f>'خیبر پختونخوا'!T12</f>
        <v>0</v>
      </c>
      <c r="U42" s="59">
        <f>'خیبر پختونخوا'!U12</f>
        <v>0</v>
      </c>
      <c r="V42" s="65">
        <f>'خیبر پختونخوا'!V12</f>
        <v>0</v>
      </c>
      <c r="W42" s="59">
        <f>'خیبر پختونخوا'!W12</f>
        <v>0</v>
      </c>
      <c r="X42" s="65">
        <f>'خیبر پختونخوا'!X12</f>
        <v>0</v>
      </c>
      <c r="Y42" s="59">
        <f>'خیبر پختونخوا'!Y12</f>
        <v>0</v>
      </c>
      <c r="Z42" s="65">
        <f>'خیبر پختونخوا'!Z12</f>
        <v>0</v>
      </c>
      <c r="AA42" s="59">
        <f>'خیبر پختونخوا'!AA12</f>
        <v>0</v>
      </c>
      <c r="AB42" s="65">
        <f>'خیبر پختونخوا'!AB12</f>
        <v>0</v>
      </c>
      <c r="AC42" s="336">
        <f>'خیبر پختونخوا'!AC12</f>
        <v>0</v>
      </c>
      <c r="AD42" s="336">
        <f>'خیبر پختونخوا'!AD12</f>
        <v>0</v>
      </c>
      <c r="AE42" s="62">
        <f>'خیبر پختونخوا'!AE12</f>
        <v>0</v>
      </c>
      <c r="AF42" s="62">
        <f>'خیبر پختونخوا'!AF12</f>
        <v>0</v>
      </c>
      <c r="AG42" s="62">
        <f>'خیبر پختونخوا'!AG12</f>
        <v>0</v>
      </c>
      <c r="AH42" s="62">
        <f>'خیبر پختونخوا'!AH12</f>
        <v>0</v>
      </c>
      <c r="AI42" s="67">
        <f>'خیبر پختونخوا'!AI12</f>
        <v>0</v>
      </c>
      <c r="AJ42" s="122" t="str">
        <f>'خیبر پختونخوا'!AJ12</f>
        <v>ہزارہ</v>
      </c>
      <c r="AK42" s="252" t="s">
        <v>20</v>
      </c>
      <c r="AL42" s="22">
        <f t="shared" si="0"/>
        <v>31</v>
      </c>
      <c r="AM42" s="17"/>
    </row>
    <row r="43" spans="1:39" s="6" customFormat="1" ht="27" customHeight="1" x14ac:dyDescent="0.2">
      <c r="A43" s="16"/>
      <c r="B43" s="112">
        <f>'خیبر پختونخوا'!B13</f>
        <v>0</v>
      </c>
      <c r="C43" s="330">
        <f>'خیبر پختونخوا'!C13</f>
        <v>0</v>
      </c>
      <c r="D43" s="65">
        <f>'خیبر پختونخوا'!D13</f>
        <v>0</v>
      </c>
      <c r="E43" s="59">
        <f>'خیبر پختونخوا'!E13</f>
        <v>0</v>
      </c>
      <c r="F43" s="65">
        <f>'خیبر پختونخوا'!F13</f>
        <v>0</v>
      </c>
      <c r="G43" s="59">
        <f>'خیبر پختونخوا'!G13</f>
        <v>0</v>
      </c>
      <c r="H43" s="65">
        <f>'خیبر پختونخوا'!H13</f>
        <v>0</v>
      </c>
      <c r="I43" s="59">
        <f>'خیبر پختونخوا'!I13</f>
        <v>0</v>
      </c>
      <c r="J43" s="65">
        <f>'خیبر پختونخوا'!J13</f>
        <v>0</v>
      </c>
      <c r="K43" s="59">
        <f>'خیبر پختونخوا'!K13</f>
        <v>0</v>
      </c>
      <c r="L43" s="65">
        <f>'خیبر پختونخوا'!L13</f>
        <v>0</v>
      </c>
      <c r="M43" s="59">
        <f>'خیبر پختونخوا'!M13</f>
        <v>0</v>
      </c>
      <c r="N43" s="65">
        <f>'خیبر پختونخوا'!N13</f>
        <v>0</v>
      </c>
      <c r="O43" s="59">
        <f>'خیبر پختونخوا'!O13</f>
        <v>0</v>
      </c>
      <c r="P43" s="65">
        <f>'خیبر پختونخوا'!P13</f>
        <v>0</v>
      </c>
      <c r="Q43" s="59">
        <f>'خیبر پختونخوا'!Q13</f>
        <v>0</v>
      </c>
      <c r="R43" s="65">
        <f>'خیبر پختونخوا'!R13</f>
        <v>0</v>
      </c>
      <c r="S43" s="59">
        <f>'خیبر پختونخوا'!S13</f>
        <v>0</v>
      </c>
      <c r="T43" s="65">
        <f>'خیبر پختونخوا'!T13</f>
        <v>0</v>
      </c>
      <c r="U43" s="59">
        <f>'خیبر پختونخوا'!U13</f>
        <v>0</v>
      </c>
      <c r="V43" s="65">
        <f>'خیبر پختونخوا'!V13</f>
        <v>0</v>
      </c>
      <c r="W43" s="59">
        <f>'خیبر پختونخوا'!W13</f>
        <v>0</v>
      </c>
      <c r="X43" s="65">
        <f>'خیبر پختونخوا'!X13</f>
        <v>0</v>
      </c>
      <c r="Y43" s="59">
        <f>'خیبر پختونخوا'!Y13</f>
        <v>0</v>
      </c>
      <c r="Z43" s="65">
        <f>'خیبر پختونخوا'!Z13</f>
        <v>0</v>
      </c>
      <c r="AA43" s="59">
        <f>'خیبر پختونخوا'!AA13</f>
        <v>0</v>
      </c>
      <c r="AB43" s="65">
        <f>'خیبر پختونخوا'!AB13</f>
        <v>0</v>
      </c>
      <c r="AC43" s="336">
        <f>'خیبر پختونخوا'!AC13</f>
        <v>0</v>
      </c>
      <c r="AD43" s="336">
        <f>'خیبر پختونخوا'!AD13</f>
        <v>0</v>
      </c>
      <c r="AE43" s="62">
        <f>'خیبر پختونخوا'!AE13</f>
        <v>0</v>
      </c>
      <c r="AF43" s="62">
        <f>'خیبر پختونخوا'!AF13</f>
        <v>0</v>
      </c>
      <c r="AG43" s="62">
        <f>'خیبر پختونخوا'!AG13</f>
        <v>0</v>
      </c>
      <c r="AH43" s="62">
        <f>'خیبر پختونخوا'!AH13</f>
        <v>0</v>
      </c>
      <c r="AI43" s="67">
        <f>'خیبر پختونخوا'!AI13</f>
        <v>0</v>
      </c>
      <c r="AJ43" s="122" t="str">
        <f>'خیبر پختونخوا'!AJ13</f>
        <v>بنوں</v>
      </c>
      <c r="AK43" s="253"/>
      <c r="AL43" s="22">
        <f t="shared" si="0"/>
        <v>32</v>
      </c>
      <c r="AM43" s="17"/>
    </row>
    <row r="44" spans="1:39" s="6" customFormat="1" ht="27" customHeight="1" x14ac:dyDescent="0.2">
      <c r="A44" s="16"/>
      <c r="B44" s="112">
        <f>'خیبر پختونخوا'!B14</f>
        <v>0</v>
      </c>
      <c r="C44" s="330">
        <f>'خیبر پختونخوا'!C14</f>
        <v>0</v>
      </c>
      <c r="D44" s="65">
        <f>'خیبر پختونخوا'!D14</f>
        <v>0</v>
      </c>
      <c r="E44" s="59">
        <f>'خیبر پختونخوا'!E14</f>
        <v>0</v>
      </c>
      <c r="F44" s="65">
        <f>'خیبر پختونخوا'!F14</f>
        <v>0</v>
      </c>
      <c r="G44" s="59">
        <f>'خیبر پختونخوا'!G14</f>
        <v>0</v>
      </c>
      <c r="H44" s="65">
        <f>'خیبر پختونخوا'!H14</f>
        <v>0</v>
      </c>
      <c r="I44" s="59">
        <f>'خیبر پختونخوا'!I14</f>
        <v>0</v>
      </c>
      <c r="J44" s="65">
        <f>'خیبر پختونخوا'!J14</f>
        <v>0</v>
      </c>
      <c r="K44" s="59">
        <f>'خیبر پختونخوا'!K14</f>
        <v>0</v>
      </c>
      <c r="L44" s="65">
        <f>'خیبر پختونخوا'!L14</f>
        <v>0</v>
      </c>
      <c r="M44" s="59">
        <f>'خیبر پختونخوا'!M14</f>
        <v>0</v>
      </c>
      <c r="N44" s="65">
        <f>'خیبر پختونخوا'!N14</f>
        <v>0</v>
      </c>
      <c r="O44" s="59">
        <f>'خیبر پختونخوا'!O14</f>
        <v>0</v>
      </c>
      <c r="P44" s="65">
        <f>'خیبر پختونخوا'!P14</f>
        <v>0</v>
      </c>
      <c r="Q44" s="59">
        <f>'خیبر پختونخوا'!Q14</f>
        <v>0</v>
      </c>
      <c r="R44" s="65">
        <f>'خیبر پختونخوا'!R14</f>
        <v>0</v>
      </c>
      <c r="S44" s="59">
        <f>'خیبر پختونخوا'!S14</f>
        <v>0</v>
      </c>
      <c r="T44" s="65">
        <f>'خیبر پختونخوا'!T14</f>
        <v>0</v>
      </c>
      <c r="U44" s="59">
        <f>'خیبر پختونخوا'!U14</f>
        <v>0</v>
      </c>
      <c r="V44" s="65">
        <f>'خیبر پختونخوا'!V14</f>
        <v>0</v>
      </c>
      <c r="W44" s="59">
        <f>'خیبر پختونخوا'!W14</f>
        <v>0</v>
      </c>
      <c r="X44" s="65">
        <f>'خیبر پختونخوا'!X14</f>
        <v>0</v>
      </c>
      <c r="Y44" s="59">
        <f>'خیبر پختونخوا'!Y14</f>
        <v>0</v>
      </c>
      <c r="Z44" s="65">
        <f>'خیبر پختونخوا'!Z14</f>
        <v>0</v>
      </c>
      <c r="AA44" s="59">
        <f>'خیبر پختونخوا'!AA14</f>
        <v>0</v>
      </c>
      <c r="AB44" s="65">
        <f>'خیبر پختونخوا'!AB14</f>
        <v>0</v>
      </c>
      <c r="AC44" s="336">
        <f>'خیبر پختونخوا'!AC14</f>
        <v>0</v>
      </c>
      <c r="AD44" s="336">
        <f>'خیبر پختونخوا'!AD14</f>
        <v>0</v>
      </c>
      <c r="AE44" s="62">
        <f>'خیبر پختونخوا'!AE14</f>
        <v>0</v>
      </c>
      <c r="AF44" s="62">
        <f>'خیبر پختونخوا'!AF14</f>
        <v>0</v>
      </c>
      <c r="AG44" s="62">
        <f>'خیبر پختونخوا'!AG14</f>
        <v>0</v>
      </c>
      <c r="AH44" s="62">
        <f>'خیبر پختونخوا'!AH14</f>
        <v>0</v>
      </c>
      <c r="AI44" s="67">
        <f>'خیبر پختونخوا'!AI14</f>
        <v>0</v>
      </c>
      <c r="AJ44" s="123" t="str">
        <f>'خیبر پختونخوا'!AJ14</f>
        <v>ڈیرہ اسماعیل خان</v>
      </c>
      <c r="AK44" s="253"/>
      <c r="AL44" s="22">
        <f t="shared" si="0"/>
        <v>33</v>
      </c>
      <c r="AM44" s="17"/>
    </row>
    <row r="45" spans="1:39" s="6" customFormat="1" ht="27" customHeight="1" x14ac:dyDescent="0.2">
      <c r="A45" s="16"/>
      <c r="B45" s="112">
        <f>'خیبر پختونخوا'!B15</f>
        <v>0</v>
      </c>
      <c r="C45" s="330">
        <f>'خیبر پختونخوا'!C15</f>
        <v>0</v>
      </c>
      <c r="D45" s="65">
        <f>'خیبر پختونخوا'!D15</f>
        <v>0</v>
      </c>
      <c r="E45" s="59">
        <f>'خیبر پختونخوا'!E15</f>
        <v>0</v>
      </c>
      <c r="F45" s="65">
        <f>'خیبر پختونخوا'!F15</f>
        <v>0</v>
      </c>
      <c r="G45" s="59">
        <f>'خیبر پختونخوا'!G15</f>
        <v>0</v>
      </c>
      <c r="H45" s="65">
        <f>'خیبر پختونخوا'!H15</f>
        <v>0</v>
      </c>
      <c r="I45" s="59">
        <f>'خیبر پختونخوا'!I15</f>
        <v>0</v>
      </c>
      <c r="J45" s="65">
        <f>'خیبر پختونخوا'!J15</f>
        <v>0</v>
      </c>
      <c r="K45" s="59">
        <f>'خیبر پختونخوا'!K15</f>
        <v>0</v>
      </c>
      <c r="L45" s="65">
        <f>'خیبر پختونخوا'!L15</f>
        <v>0</v>
      </c>
      <c r="M45" s="59">
        <f>'خیبر پختونخوا'!M15</f>
        <v>0</v>
      </c>
      <c r="N45" s="65">
        <f>'خیبر پختونخوا'!N15</f>
        <v>0</v>
      </c>
      <c r="O45" s="59">
        <f>'خیبر پختونخوا'!O15</f>
        <v>0</v>
      </c>
      <c r="P45" s="65">
        <f>'خیبر پختونخوا'!P15</f>
        <v>0</v>
      </c>
      <c r="Q45" s="59">
        <f>'خیبر پختونخوا'!Q15</f>
        <v>0</v>
      </c>
      <c r="R45" s="65">
        <f>'خیبر پختونخوا'!R15</f>
        <v>0</v>
      </c>
      <c r="S45" s="59">
        <f>'خیبر پختونخوا'!S15</f>
        <v>0</v>
      </c>
      <c r="T45" s="65">
        <f>'خیبر پختونخوا'!T15</f>
        <v>0</v>
      </c>
      <c r="U45" s="59">
        <f>'خیبر پختونخوا'!U15</f>
        <v>0</v>
      </c>
      <c r="V45" s="65">
        <f>'خیبر پختونخوا'!V15</f>
        <v>0</v>
      </c>
      <c r="W45" s="59">
        <f>'خیبر پختونخوا'!W15</f>
        <v>0</v>
      </c>
      <c r="X45" s="65">
        <f>'خیبر پختونخوا'!X15</f>
        <v>0</v>
      </c>
      <c r="Y45" s="59">
        <f>'خیبر پختونخوا'!Y15</f>
        <v>0</v>
      </c>
      <c r="Z45" s="65">
        <f>'خیبر پختونخوا'!Z15</f>
        <v>0</v>
      </c>
      <c r="AA45" s="59">
        <f>'خیبر پختونخوا'!AA15</f>
        <v>0</v>
      </c>
      <c r="AB45" s="65">
        <f>'خیبر پختونخوا'!AB15</f>
        <v>0</v>
      </c>
      <c r="AC45" s="336">
        <f>'خیبر پختونخوا'!AC15</f>
        <v>0</v>
      </c>
      <c r="AD45" s="336">
        <f>'خیبر پختونخوا'!AD15</f>
        <v>0</v>
      </c>
      <c r="AE45" s="62">
        <f>'خیبر پختونخوا'!AE15</f>
        <v>0</v>
      </c>
      <c r="AF45" s="62">
        <f>'خیبر پختونخوا'!AF15</f>
        <v>0</v>
      </c>
      <c r="AG45" s="62">
        <f>'خیبر پختونخوا'!AG15</f>
        <v>0</v>
      </c>
      <c r="AH45" s="62">
        <f>'خیبر پختونخوا'!AH15</f>
        <v>0</v>
      </c>
      <c r="AI45" s="67">
        <f>'خیبر پختونخوا'!AI15</f>
        <v>0</v>
      </c>
      <c r="AJ45" s="122" t="str">
        <f>'خیبر پختونخوا'!AJ15</f>
        <v>کوہاٹ</v>
      </c>
      <c r="AK45" s="253"/>
      <c r="AL45" s="22">
        <f t="shared" si="0"/>
        <v>34</v>
      </c>
      <c r="AM45" s="17"/>
    </row>
    <row r="46" spans="1:39" s="6" customFormat="1" ht="27" customHeight="1" x14ac:dyDescent="0.2">
      <c r="A46" s="16"/>
      <c r="B46" s="112">
        <f>'خیبر پختونخوا'!B16</f>
        <v>0</v>
      </c>
      <c r="C46" s="330">
        <f>'خیبر پختونخوا'!C16</f>
        <v>0</v>
      </c>
      <c r="D46" s="65">
        <f>'خیبر پختونخوا'!D16</f>
        <v>0</v>
      </c>
      <c r="E46" s="59">
        <f>'خیبر پختونخوا'!E16</f>
        <v>0</v>
      </c>
      <c r="F46" s="65">
        <f>'خیبر پختونخوا'!F16</f>
        <v>0</v>
      </c>
      <c r="G46" s="59">
        <f>'خیبر پختونخوا'!G16</f>
        <v>0</v>
      </c>
      <c r="H46" s="65">
        <f>'خیبر پختونخوا'!H16</f>
        <v>0</v>
      </c>
      <c r="I46" s="59">
        <f>'خیبر پختونخوا'!I16</f>
        <v>0</v>
      </c>
      <c r="J46" s="65">
        <f>'خیبر پختونخوا'!J16</f>
        <v>0</v>
      </c>
      <c r="K46" s="59">
        <f>'خیبر پختونخوا'!K16</f>
        <v>0</v>
      </c>
      <c r="L46" s="65">
        <f>'خیبر پختونخوا'!L16</f>
        <v>0</v>
      </c>
      <c r="M46" s="59">
        <f>'خیبر پختونخوا'!M16</f>
        <v>0</v>
      </c>
      <c r="N46" s="65">
        <f>'خیبر پختونخوا'!N16</f>
        <v>0</v>
      </c>
      <c r="O46" s="59">
        <f>'خیبر پختونخوا'!O16</f>
        <v>0</v>
      </c>
      <c r="P46" s="65">
        <f>'خیبر پختونخوا'!P16</f>
        <v>0</v>
      </c>
      <c r="Q46" s="59">
        <f>'خیبر پختونخوا'!Q16</f>
        <v>0</v>
      </c>
      <c r="R46" s="65">
        <f>'خیبر پختونخوا'!R16</f>
        <v>0</v>
      </c>
      <c r="S46" s="59">
        <f>'خیبر پختونخوا'!S16</f>
        <v>0</v>
      </c>
      <c r="T46" s="65">
        <f>'خیبر پختونخوا'!T16</f>
        <v>0</v>
      </c>
      <c r="U46" s="59">
        <f>'خیبر پختونخوا'!U16</f>
        <v>0</v>
      </c>
      <c r="V46" s="65">
        <f>'خیبر پختونخوا'!V16</f>
        <v>0</v>
      </c>
      <c r="W46" s="59">
        <f>'خیبر پختونخوا'!W16</f>
        <v>0</v>
      </c>
      <c r="X46" s="65">
        <f>'خیبر پختونخوا'!X16</f>
        <v>0</v>
      </c>
      <c r="Y46" s="59">
        <f>'خیبر پختونخوا'!Y16</f>
        <v>0</v>
      </c>
      <c r="Z46" s="65">
        <f>'خیبر پختونخوا'!Z16</f>
        <v>0</v>
      </c>
      <c r="AA46" s="59">
        <f>'خیبر پختونخوا'!AA16</f>
        <v>0</v>
      </c>
      <c r="AB46" s="65">
        <f>'خیبر پختونخوا'!AB16</f>
        <v>0</v>
      </c>
      <c r="AC46" s="336">
        <f>'خیبر پختونخوا'!AC16</f>
        <v>0</v>
      </c>
      <c r="AD46" s="336">
        <f>'خیبر پختونخوا'!AD16</f>
        <v>0</v>
      </c>
      <c r="AE46" s="62">
        <f>'خیبر پختونخوا'!AE16</f>
        <v>0</v>
      </c>
      <c r="AF46" s="62">
        <f>'خیبر پختونخوا'!AF16</f>
        <v>0</v>
      </c>
      <c r="AG46" s="62">
        <f>'خیبر پختونخوا'!AG16</f>
        <v>0</v>
      </c>
      <c r="AH46" s="62">
        <f>'خیبر پختونخوا'!AH16</f>
        <v>0</v>
      </c>
      <c r="AI46" s="67">
        <f>'خیبر پختونخوا'!AI16</f>
        <v>0</v>
      </c>
      <c r="AJ46" s="122" t="str">
        <f>'خیبر پختونخوا'!AJ16</f>
        <v>مردان</v>
      </c>
      <c r="AK46" s="253"/>
      <c r="AL46" s="22">
        <f t="shared" si="0"/>
        <v>35</v>
      </c>
      <c r="AM46" s="17"/>
    </row>
    <row r="47" spans="1:39" s="6" customFormat="1" ht="27" customHeight="1" x14ac:dyDescent="0.2">
      <c r="A47" s="16"/>
      <c r="B47" s="112">
        <f>'خیبر پختونخوا'!B17</f>
        <v>0</v>
      </c>
      <c r="C47" s="330">
        <f>'خیبر پختونخوا'!C17</f>
        <v>0</v>
      </c>
      <c r="D47" s="65">
        <f>'خیبر پختونخوا'!D17</f>
        <v>0</v>
      </c>
      <c r="E47" s="59">
        <f>'خیبر پختونخوا'!E17</f>
        <v>0</v>
      </c>
      <c r="F47" s="65">
        <f>'خیبر پختونخوا'!F17</f>
        <v>0</v>
      </c>
      <c r="G47" s="59">
        <f>'خیبر پختونخوا'!G17</f>
        <v>0</v>
      </c>
      <c r="H47" s="65">
        <f>'خیبر پختونخوا'!H17</f>
        <v>0</v>
      </c>
      <c r="I47" s="59">
        <f>'خیبر پختونخوا'!I17</f>
        <v>0</v>
      </c>
      <c r="J47" s="65">
        <f>'خیبر پختونخوا'!J17</f>
        <v>0</v>
      </c>
      <c r="K47" s="59">
        <f>'خیبر پختونخوا'!K17</f>
        <v>0</v>
      </c>
      <c r="L47" s="65">
        <f>'خیبر پختونخوا'!L17</f>
        <v>0</v>
      </c>
      <c r="M47" s="59">
        <f>'خیبر پختونخوا'!M17</f>
        <v>0</v>
      </c>
      <c r="N47" s="65">
        <f>'خیبر پختونخوا'!N17</f>
        <v>0</v>
      </c>
      <c r="O47" s="59">
        <f>'خیبر پختونخوا'!O17</f>
        <v>0</v>
      </c>
      <c r="P47" s="65">
        <f>'خیبر پختونخوا'!P17</f>
        <v>0</v>
      </c>
      <c r="Q47" s="59">
        <f>'خیبر پختونخوا'!Q17</f>
        <v>0</v>
      </c>
      <c r="R47" s="65">
        <f>'خیبر پختونخوا'!R17</f>
        <v>0</v>
      </c>
      <c r="S47" s="59">
        <f>'خیبر پختونخوا'!S17</f>
        <v>0</v>
      </c>
      <c r="T47" s="65">
        <f>'خیبر پختونخوا'!T17</f>
        <v>0</v>
      </c>
      <c r="U47" s="59">
        <f>'خیبر پختونخوا'!U17</f>
        <v>0</v>
      </c>
      <c r="V47" s="65">
        <f>'خیبر پختونخوا'!V17</f>
        <v>0</v>
      </c>
      <c r="W47" s="59">
        <f>'خیبر پختونخوا'!W17</f>
        <v>0</v>
      </c>
      <c r="X47" s="65">
        <f>'خیبر پختونخوا'!X17</f>
        <v>0</v>
      </c>
      <c r="Y47" s="59">
        <f>'خیبر پختونخوا'!Y17</f>
        <v>0</v>
      </c>
      <c r="Z47" s="65">
        <f>'خیبر پختونخوا'!Z17</f>
        <v>0</v>
      </c>
      <c r="AA47" s="59">
        <f>'خیبر پختونخوا'!AA17</f>
        <v>0</v>
      </c>
      <c r="AB47" s="65">
        <f>'خیبر پختونخوا'!AB17</f>
        <v>0</v>
      </c>
      <c r="AC47" s="336">
        <f>'خیبر پختونخوا'!AC17</f>
        <v>0</v>
      </c>
      <c r="AD47" s="336">
        <f>'خیبر پختونخوا'!AD17</f>
        <v>0</v>
      </c>
      <c r="AE47" s="62">
        <f>'خیبر پختونخوا'!AE17</f>
        <v>0</v>
      </c>
      <c r="AF47" s="62">
        <f>'خیبر پختونخوا'!AF17</f>
        <v>0</v>
      </c>
      <c r="AG47" s="62">
        <f>'خیبر پختونخوا'!AG17</f>
        <v>0</v>
      </c>
      <c r="AH47" s="62">
        <f>'خیبر پختونخوا'!AH17</f>
        <v>0</v>
      </c>
      <c r="AI47" s="67">
        <f>'خیبر پختونخوا'!AI17</f>
        <v>0</v>
      </c>
      <c r="AJ47" s="122" t="str">
        <f>'خیبر پختونخوا'!AJ17</f>
        <v>پشاور</v>
      </c>
      <c r="AK47" s="253"/>
      <c r="AL47" s="22">
        <f t="shared" si="0"/>
        <v>36</v>
      </c>
      <c r="AM47" s="17"/>
    </row>
    <row r="48" spans="1:39" s="6" customFormat="1" ht="27" customHeight="1" x14ac:dyDescent="0.2">
      <c r="A48" s="16"/>
      <c r="B48" s="112">
        <f>'خیبر پختونخوا'!B18</f>
        <v>0</v>
      </c>
      <c r="C48" s="330">
        <f>'خیبر پختونخوا'!C18</f>
        <v>0</v>
      </c>
      <c r="D48" s="65">
        <f>'خیبر پختونخوا'!D18</f>
        <v>0</v>
      </c>
      <c r="E48" s="59">
        <f>'خیبر پختونخوا'!E18</f>
        <v>0</v>
      </c>
      <c r="F48" s="65">
        <f>'خیبر پختونخوا'!F18</f>
        <v>0</v>
      </c>
      <c r="G48" s="59">
        <f>'خیبر پختونخوا'!G18</f>
        <v>0</v>
      </c>
      <c r="H48" s="65">
        <f>'خیبر پختونخوا'!H18</f>
        <v>0</v>
      </c>
      <c r="I48" s="59">
        <f>'خیبر پختونخوا'!I18</f>
        <v>0</v>
      </c>
      <c r="J48" s="65">
        <f>'خیبر پختونخوا'!J18</f>
        <v>0</v>
      </c>
      <c r="K48" s="59">
        <f>'خیبر پختونخوا'!K18</f>
        <v>0</v>
      </c>
      <c r="L48" s="65">
        <f>'خیبر پختونخوا'!L18</f>
        <v>0</v>
      </c>
      <c r="M48" s="59">
        <f>'خیبر پختونخوا'!M18</f>
        <v>0</v>
      </c>
      <c r="N48" s="65">
        <f>'خیبر پختونخوا'!N18</f>
        <v>0</v>
      </c>
      <c r="O48" s="59">
        <f>'خیبر پختونخوا'!O18</f>
        <v>0</v>
      </c>
      <c r="P48" s="65">
        <f>'خیبر پختونخوا'!P18</f>
        <v>0</v>
      </c>
      <c r="Q48" s="59">
        <f>'خیبر پختونخوا'!Q18</f>
        <v>0</v>
      </c>
      <c r="R48" s="65">
        <f>'خیبر پختونخوا'!R18</f>
        <v>0</v>
      </c>
      <c r="S48" s="59">
        <f>'خیبر پختونخوا'!S18</f>
        <v>0</v>
      </c>
      <c r="T48" s="65">
        <f>'خیبر پختونخوا'!T18</f>
        <v>0</v>
      </c>
      <c r="U48" s="59">
        <f>'خیبر پختونخوا'!U18</f>
        <v>0</v>
      </c>
      <c r="V48" s="65">
        <f>'خیبر پختونخوا'!V18</f>
        <v>0</v>
      </c>
      <c r="W48" s="59">
        <f>'خیبر پختونخوا'!W18</f>
        <v>0</v>
      </c>
      <c r="X48" s="65">
        <f>'خیبر پختونخوا'!X18</f>
        <v>0</v>
      </c>
      <c r="Y48" s="59">
        <f>'خیبر پختونخوا'!Y18</f>
        <v>0</v>
      </c>
      <c r="Z48" s="65">
        <f>'خیبر پختونخوا'!Z18</f>
        <v>0</v>
      </c>
      <c r="AA48" s="59">
        <f>'خیبر پختونخوا'!AA18</f>
        <v>0</v>
      </c>
      <c r="AB48" s="65">
        <f>'خیبر پختونخوا'!AB18</f>
        <v>0</v>
      </c>
      <c r="AC48" s="336">
        <f>'خیبر پختونخوا'!AC18</f>
        <v>0</v>
      </c>
      <c r="AD48" s="336">
        <f>'خیبر پختونخوا'!AD18</f>
        <v>0</v>
      </c>
      <c r="AE48" s="62">
        <f>'خیبر پختونخوا'!AE18</f>
        <v>0</v>
      </c>
      <c r="AF48" s="62">
        <f>'خیبر پختونخوا'!AF18</f>
        <v>0</v>
      </c>
      <c r="AG48" s="62">
        <f>'خیبر پختونخوا'!AG18</f>
        <v>0</v>
      </c>
      <c r="AH48" s="62">
        <f>'خیبر پختونخوا'!AH18</f>
        <v>0</v>
      </c>
      <c r="AI48" s="67">
        <f>'خیبر پختونخوا'!AI18</f>
        <v>0</v>
      </c>
      <c r="AJ48" s="122" t="str">
        <f>'خیبر پختونخوا'!AJ18</f>
        <v>مالا کنڈ</v>
      </c>
      <c r="AK48" s="238"/>
      <c r="AL48" s="22">
        <f t="shared" si="0"/>
        <v>37</v>
      </c>
      <c r="AM48" s="17"/>
    </row>
    <row r="49" spans="1:39" s="6" customFormat="1" ht="27" customHeight="1" x14ac:dyDescent="0.2">
      <c r="A49" s="16"/>
      <c r="B49" s="112">
        <f>'گلگت بلتستان'!B12</f>
        <v>0</v>
      </c>
      <c r="C49" s="330">
        <f>'گلگت بلتستان'!C12</f>
        <v>0</v>
      </c>
      <c r="D49" s="65">
        <f>'گلگت بلتستان'!D12</f>
        <v>0</v>
      </c>
      <c r="E49" s="59">
        <f>'گلگت بلتستان'!E12</f>
        <v>0</v>
      </c>
      <c r="F49" s="65">
        <f>'گلگت بلتستان'!F12</f>
        <v>0</v>
      </c>
      <c r="G49" s="59">
        <f>'گلگت بلتستان'!G12</f>
        <v>0</v>
      </c>
      <c r="H49" s="65">
        <f>'گلگت بلتستان'!H12</f>
        <v>0</v>
      </c>
      <c r="I49" s="59">
        <f>'گلگت بلتستان'!I12</f>
        <v>0</v>
      </c>
      <c r="J49" s="65">
        <f>'گلگت بلتستان'!J12</f>
        <v>0</v>
      </c>
      <c r="K49" s="59">
        <f>'گلگت بلتستان'!K12</f>
        <v>0</v>
      </c>
      <c r="L49" s="65">
        <f>'گلگت بلتستان'!L12</f>
        <v>0</v>
      </c>
      <c r="M49" s="59">
        <f>'گلگت بلتستان'!M12</f>
        <v>0</v>
      </c>
      <c r="N49" s="65">
        <f>'گلگت بلتستان'!N12</f>
        <v>0</v>
      </c>
      <c r="O49" s="59">
        <f>'گلگت بلتستان'!O12</f>
        <v>0</v>
      </c>
      <c r="P49" s="65">
        <f>'گلگت بلتستان'!P12</f>
        <v>0</v>
      </c>
      <c r="Q49" s="59">
        <f>'گلگت بلتستان'!Q12</f>
        <v>0</v>
      </c>
      <c r="R49" s="65">
        <f>'گلگت بلتستان'!R12</f>
        <v>0</v>
      </c>
      <c r="S49" s="59">
        <f>'گلگت بلتستان'!S12</f>
        <v>0</v>
      </c>
      <c r="T49" s="65">
        <f>'گلگت بلتستان'!T12</f>
        <v>0</v>
      </c>
      <c r="U49" s="59">
        <f>'گلگت بلتستان'!U12</f>
        <v>0</v>
      </c>
      <c r="V49" s="65">
        <f>'گلگت بلتستان'!V12</f>
        <v>0</v>
      </c>
      <c r="W49" s="59">
        <f>'گلگت بلتستان'!W12</f>
        <v>0</v>
      </c>
      <c r="X49" s="65">
        <f>'گلگت بلتستان'!X12</f>
        <v>0</v>
      </c>
      <c r="Y49" s="59">
        <f>'گلگت بلتستان'!Y12</f>
        <v>0</v>
      </c>
      <c r="Z49" s="65">
        <f>'گلگت بلتستان'!Z12</f>
        <v>0</v>
      </c>
      <c r="AA49" s="59">
        <f>'گلگت بلتستان'!AA12</f>
        <v>0</v>
      </c>
      <c r="AB49" s="65">
        <f>'گلگت بلتستان'!AB12</f>
        <v>0</v>
      </c>
      <c r="AC49" s="336">
        <f>'گلگت بلتستان'!AC12</f>
        <v>0</v>
      </c>
      <c r="AD49" s="336">
        <f>'گلگت بلتستان'!AD12</f>
        <v>0</v>
      </c>
      <c r="AE49" s="62">
        <f>'گلگت بلتستان'!AE12</f>
        <v>0</v>
      </c>
      <c r="AF49" s="62">
        <f>'گلگت بلتستان'!AF12</f>
        <v>0</v>
      </c>
      <c r="AG49" s="62">
        <f>'گلگت بلتستان'!AG12</f>
        <v>0</v>
      </c>
      <c r="AH49" s="62">
        <f>'گلگت بلتستان'!AH12</f>
        <v>0</v>
      </c>
      <c r="AI49" s="67">
        <f>'گلگت بلتستان'!AI12</f>
        <v>0</v>
      </c>
      <c r="AJ49" s="122" t="str">
        <f>'گلگت بلتستان'!AJ12</f>
        <v xml:space="preserve">گلگت </v>
      </c>
      <c r="AK49" s="251" t="s">
        <v>23</v>
      </c>
      <c r="AL49" s="22">
        <f t="shared" si="0"/>
        <v>38</v>
      </c>
      <c r="AM49" s="17"/>
    </row>
    <row r="50" spans="1:39" s="6" customFormat="1" ht="27" customHeight="1" x14ac:dyDescent="0.2">
      <c r="A50" s="16"/>
      <c r="B50" s="112">
        <f>'گلگت بلتستان'!B13</f>
        <v>0</v>
      </c>
      <c r="C50" s="330">
        <f>'گلگت بلتستان'!C13</f>
        <v>0</v>
      </c>
      <c r="D50" s="65">
        <f>'گلگت بلتستان'!D13</f>
        <v>0</v>
      </c>
      <c r="E50" s="59">
        <f>'گلگت بلتستان'!E13</f>
        <v>0</v>
      </c>
      <c r="F50" s="65">
        <f>'گلگت بلتستان'!F13</f>
        <v>0</v>
      </c>
      <c r="G50" s="59">
        <f>'گلگت بلتستان'!G13</f>
        <v>0</v>
      </c>
      <c r="H50" s="65">
        <f>'گلگت بلتستان'!H13</f>
        <v>0</v>
      </c>
      <c r="I50" s="59">
        <f>'گلگت بلتستان'!I13</f>
        <v>0</v>
      </c>
      <c r="J50" s="65">
        <f>'گلگت بلتستان'!J13</f>
        <v>0</v>
      </c>
      <c r="K50" s="59">
        <f>'گلگت بلتستان'!K13</f>
        <v>0</v>
      </c>
      <c r="L50" s="65">
        <f>'گلگت بلتستان'!L13</f>
        <v>0</v>
      </c>
      <c r="M50" s="59">
        <f>'گلگت بلتستان'!M13</f>
        <v>0</v>
      </c>
      <c r="N50" s="65">
        <f>'گلگت بلتستان'!N13</f>
        <v>0</v>
      </c>
      <c r="O50" s="59">
        <f>'گلگت بلتستان'!O13</f>
        <v>0</v>
      </c>
      <c r="P50" s="65">
        <f>'گلگت بلتستان'!P13</f>
        <v>0</v>
      </c>
      <c r="Q50" s="59">
        <f>'گلگت بلتستان'!Q13</f>
        <v>0</v>
      </c>
      <c r="R50" s="65">
        <f>'گلگت بلتستان'!R13</f>
        <v>0</v>
      </c>
      <c r="S50" s="59">
        <f>'گلگت بلتستان'!S13</f>
        <v>0</v>
      </c>
      <c r="T50" s="65">
        <f>'گلگت بلتستان'!T13</f>
        <v>0</v>
      </c>
      <c r="U50" s="59">
        <f>'گلگت بلتستان'!U13</f>
        <v>0</v>
      </c>
      <c r="V50" s="65">
        <f>'گلگت بلتستان'!V13</f>
        <v>0</v>
      </c>
      <c r="W50" s="59">
        <f>'گلگت بلتستان'!W13</f>
        <v>0</v>
      </c>
      <c r="X50" s="65">
        <f>'گلگت بلتستان'!X13</f>
        <v>0</v>
      </c>
      <c r="Y50" s="59">
        <f>'گلگت بلتستان'!Y13</f>
        <v>0</v>
      </c>
      <c r="Z50" s="65">
        <f>'گلگت بلتستان'!Z13</f>
        <v>0</v>
      </c>
      <c r="AA50" s="59">
        <f>'گلگت بلتستان'!AA13</f>
        <v>0</v>
      </c>
      <c r="AB50" s="65">
        <f>'گلگت بلتستان'!AB13</f>
        <v>0</v>
      </c>
      <c r="AC50" s="336">
        <f>'گلگت بلتستان'!AC13</f>
        <v>0</v>
      </c>
      <c r="AD50" s="336">
        <f>'گلگت بلتستان'!AD13</f>
        <v>0</v>
      </c>
      <c r="AE50" s="62">
        <f>'گلگت بلتستان'!AE13</f>
        <v>0</v>
      </c>
      <c r="AF50" s="62">
        <f>'گلگت بلتستان'!AF13</f>
        <v>0</v>
      </c>
      <c r="AG50" s="62">
        <f>'گلگت بلتستان'!AG13</f>
        <v>0</v>
      </c>
      <c r="AH50" s="62">
        <f>'گلگت بلتستان'!AH13</f>
        <v>0</v>
      </c>
      <c r="AI50" s="67">
        <f>'گلگت بلتستان'!AI13</f>
        <v>0</v>
      </c>
      <c r="AJ50" s="122" t="str">
        <f>'گلگت بلتستان'!AJ13</f>
        <v>بلتستان</v>
      </c>
      <c r="AK50" s="251"/>
      <c r="AL50" s="22">
        <f t="shared" si="0"/>
        <v>39</v>
      </c>
      <c r="AM50" s="17"/>
    </row>
    <row r="51" spans="1:39" s="6" customFormat="1" ht="27" customHeight="1" x14ac:dyDescent="0.2">
      <c r="A51" s="16"/>
      <c r="B51" s="112">
        <f>'گلگت بلتستان'!B14</f>
        <v>0</v>
      </c>
      <c r="C51" s="330">
        <f>'گلگت بلتستان'!C14</f>
        <v>0</v>
      </c>
      <c r="D51" s="65">
        <f>'گلگت بلتستان'!D14</f>
        <v>0</v>
      </c>
      <c r="E51" s="59">
        <f>'گلگت بلتستان'!E14</f>
        <v>0</v>
      </c>
      <c r="F51" s="65">
        <f>'گلگت بلتستان'!F14</f>
        <v>0</v>
      </c>
      <c r="G51" s="59">
        <f>'گلگت بلتستان'!G14</f>
        <v>0</v>
      </c>
      <c r="H51" s="65">
        <f>'گلگت بلتستان'!H14</f>
        <v>0</v>
      </c>
      <c r="I51" s="59">
        <f>'گلگت بلتستان'!I14</f>
        <v>0</v>
      </c>
      <c r="J51" s="65">
        <f>'گلگت بلتستان'!J14</f>
        <v>0</v>
      </c>
      <c r="K51" s="59">
        <f>'گلگت بلتستان'!K14</f>
        <v>0</v>
      </c>
      <c r="L51" s="65">
        <f>'گلگت بلتستان'!L14</f>
        <v>0</v>
      </c>
      <c r="M51" s="59">
        <f>'گلگت بلتستان'!M14</f>
        <v>0</v>
      </c>
      <c r="N51" s="65">
        <f>'گلگت بلتستان'!N14</f>
        <v>0</v>
      </c>
      <c r="O51" s="59">
        <f>'گلگت بلتستان'!O14</f>
        <v>0</v>
      </c>
      <c r="P51" s="65">
        <f>'گلگت بلتستان'!P14</f>
        <v>0</v>
      </c>
      <c r="Q51" s="59">
        <f>'گلگت بلتستان'!Q14</f>
        <v>0</v>
      </c>
      <c r="R51" s="65">
        <f>'گلگت بلتستان'!R14</f>
        <v>0</v>
      </c>
      <c r="S51" s="59">
        <f>'گلگت بلتستان'!S14</f>
        <v>0</v>
      </c>
      <c r="T51" s="65">
        <f>'گلگت بلتستان'!T14</f>
        <v>0</v>
      </c>
      <c r="U51" s="59">
        <f>'گلگت بلتستان'!U14</f>
        <v>0</v>
      </c>
      <c r="V51" s="65">
        <f>'گلگت بلتستان'!V14</f>
        <v>0</v>
      </c>
      <c r="W51" s="59">
        <f>'گلگت بلتستان'!W14</f>
        <v>0</v>
      </c>
      <c r="X51" s="65">
        <f>'گلگت بلتستان'!X14</f>
        <v>0</v>
      </c>
      <c r="Y51" s="59">
        <f>'گلگت بلتستان'!Y14</f>
        <v>0</v>
      </c>
      <c r="Z51" s="65">
        <f>'گلگت بلتستان'!Z14</f>
        <v>0</v>
      </c>
      <c r="AA51" s="59">
        <f>'گلگت بلتستان'!AA14</f>
        <v>0</v>
      </c>
      <c r="AB51" s="65">
        <f>'گلگت بلتستان'!AB14</f>
        <v>0</v>
      </c>
      <c r="AC51" s="336">
        <f>'گلگت بلتستان'!AC14</f>
        <v>0</v>
      </c>
      <c r="AD51" s="336">
        <f>'گلگت بلتستان'!AD14</f>
        <v>0</v>
      </c>
      <c r="AE51" s="62">
        <f>'گلگت بلتستان'!AE14</f>
        <v>0</v>
      </c>
      <c r="AF51" s="62">
        <f>'گلگت بلتستان'!AF14</f>
        <v>0</v>
      </c>
      <c r="AG51" s="62">
        <f>'گلگت بلتستان'!AG14</f>
        <v>0</v>
      </c>
      <c r="AH51" s="62">
        <f>'گلگت بلتستان'!AH14</f>
        <v>0</v>
      </c>
      <c r="AI51" s="67">
        <f>'گلگت بلتستان'!AI14</f>
        <v>0</v>
      </c>
      <c r="AJ51" s="122" t="str">
        <f>'گلگت بلتستان'!AJ14</f>
        <v>دیامر</v>
      </c>
      <c r="AK51" s="251"/>
      <c r="AL51" s="22">
        <f t="shared" si="0"/>
        <v>40</v>
      </c>
      <c r="AM51" s="17"/>
    </row>
    <row r="52" spans="1:39" s="6" customFormat="1" ht="27" customHeight="1" x14ac:dyDescent="0.2">
      <c r="A52" s="16"/>
      <c r="B52" s="111">
        <f>کشمیر!B12</f>
        <v>0</v>
      </c>
      <c r="C52" s="329">
        <f>کشمیر!C12</f>
        <v>0</v>
      </c>
      <c r="D52" s="85">
        <f>کشمیر!D12</f>
        <v>0</v>
      </c>
      <c r="E52" s="60">
        <f>کشمیر!E12</f>
        <v>0</v>
      </c>
      <c r="F52" s="85">
        <f>کشمیر!F12</f>
        <v>0</v>
      </c>
      <c r="G52" s="60">
        <f>کشمیر!G12</f>
        <v>0</v>
      </c>
      <c r="H52" s="85">
        <f>کشمیر!H12</f>
        <v>0</v>
      </c>
      <c r="I52" s="60">
        <f>کشمیر!I12</f>
        <v>0</v>
      </c>
      <c r="J52" s="85">
        <f>کشمیر!J12</f>
        <v>0</v>
      </c>
      <c r="K52" s="60">
        <f>کشمیر!K12</f>
        <v>0</v>
      </c>
      <c r="L52" s="85">
        <f>کشمیر!L12</f>
        <v>0</v>
      </c>
      <c r="M52" s="60">
        <f>کشمیر!M12</f>
        <v>0</v>
      </c>
      <c r="N52" s="85">
        <f>کشمیر!N12</f>
        <v>0</v>
      </c>
      <c r="O52" s="60">
        <f>کشمیر!O12</f>
        <v>0</v>
      </c>
      <c r="P52" s="85">
        <f>کشمیر!P12</f>
        <v>0</v>
      </c>
      <c r="Q52" s="60">
        <f>کشمیر!Q12</f>
        <v>0</v>
      </c>
      <c r="R52" s="85">
        <f>کشمیر!R12</f>
        <v>0</v>
      </c>
      <c r="S52" s="60">
        <f>کشمیر!S12</f>
        <v>0</v>
      </c>
      <c r="T52" s="85">
        <f>کشمیر!T12</f>
        <v>0</v>
      </c>
      <c r="U52" s="60">
        <f>کشمیر!U12</f>
        <v>0</v>
      </c>
      <c r="V52" s="85">
        <f>کشمیر!V12</f>
        <v>0</v>
      </c>
      <c r="W52" s="60">
        <f>کشمیر!W12</f>
        <v>0</v>
      </c>
      <c r="X52" s="85">
        <f>کشمیر!X12</f>
        <v>0</v>
      </c>
      <c r="Y52" s="60">
        <f>کشمیر!Y12</f>
        <v>0</v>
      </c>
      <c r="Z52" s="85">
        <f>کشمیر!Z12</f>
        <v>0</v>
      </c>
      <c r="AA52" s="60">
        <f>کشمیر!AA12</f>
        <v>0</v>
      </c>
      <c r="AB52" s="85">
        <f>کشمیر!AB12</f>
        <v>0</v>
      </c>
      <c r="AC52" s="61">
        <f>کشمیر!AC12</f>
        <v>0</v>
      </c>
      <c r="AD52" s="61">
        <f>کشمیر!AD12</f>
        <v>0</v>
      </c>
      <c r="AE52" s="61">
        <f>کشمیر!AE12</f>
        <v>0</v>
      </c>
      <c r="AF52" s="61">
        <f>کشمیر!AF12</f>
        <v>0</v>
      </c>
      <c r="AG52" s="61">
        <f>کشمیر!AG12</f>
        <v>0</v>
      </c>
      <c r="AH52" s="62">
        <f>کشمیر!AH12</f>
        <v>0</v>
      </c>
      <c r="AI52" s="67">
        <f>کشمیر!AI12</f>
        <v>0</v>
      </c>
      <c r="AJ52" s="121" t="str">
        <f>کشمیر!AJ12</f>
        <v>مظفرآباد</v>
      </c>
      <c r="AK52" s="250" t="s">
        <v>21</v>
      </c>
      <c r="AL52" s="22">
        <f t="shared" si="0"/>
        <v>41</v>
      </c>
      <c r="AM52" s="17"/>
    </row>
    <row r="53" spans="1:39" s="6" customFormat="1" ht="27" customHeight="1" x14ac:dyDescent="0.2">
      <c r="A53" s="16"/>
      <c r="B53" s="111">
        <f>کشمیر!B13</f>
        <v>0</v>
      </c>
      <c r="C53" s="329">
        <f>کشمیر!C13</f>
        <v>0</v>
      </c>
      <c r="D53" s="85">
        <f>کشمیر!D13</f>
        <v>0</v>
      </c>
      <c r="E53" s="60">
        <f>کشمیر!E13</f>
        <v>0</v>
      </c>
      <c r="F53" s="85">
        <f>کشمیر!F13</f>
        <v>0</v>
      </c>
      <c r="G53" s="60">
        <f>کشمیر!G13</f>
        <v>0</v>
      </c>
      <c r="H53" s="85">
        <f>کشمیر!H13</f>
        <v>0</v>
      </c>
      <c r="I53" s="60">
        <f>کشمیر!I13</f>
        <v>0</v>
      </c>
      <c r="J53" s="85">
        <f>کشمیر!J13</f>
        <v>0</v>
      </c>
      <c r="K53" s="60">
        <f>کشمیر!K13</f>
        <v>0</v>
      </c>
      <c r="L53" s="85">
        <f>کشمیر!L13</f>
        <v>0</v>
      </c>
      <c r="M53" s="60">
        <f>کشمیر!M13</f>
        <v>0</v>
      </c>
      <c r="N53" s="85">
        <f>کشمیر!N13</f>
        <v>0</v>
      </c>
      <c r="O53" s="60">
        <f>کشمیر!O13</f>
        <v>0</v>
      </c>
      <c r="P53" s="85">
        <f>کشمیر!P13</f>
        <v>0</v>
      </c>
      <c r="Q53" s="60">
        <f>کشمیر!Q13</f>
        <v>0</v>
      </c>
      <c r="R53" s="85">
        <f>کشمیر!R13</f>
        <v>0</v>
      </c>
      <c r="S53" s="60">
        <f>کشمیر!S13</f>
        <v>0</v>
      </c>
      <c r="T53" s="85">
        <f>کشمیر!T13</f>
        <v>0</v>
      </c>
      <c r="U53" s="60">
        <f>کشمیر!U13</f>
        <v>0</v>
      </c>
      <c r="V53" s="85">
        <f>کشمیر!V13</f>
        <v>0</v>
      </c>
      <c r="W53" s="60">
        <f>کشمیر!W13</f>
        <v>0</v>
      </c>
      <c r="X53" s="85">
        <f>کشمیر!X13</f>
        <v>0</v>
      </c>
      <c r="Y53" s="60">
        <f>کشمیر!Y13</f>
        <v>0</v>
      </c>
      <c r="Z53" s="85">
        <f>کشمیر!Z13</f>
        <v>0</v>
      </c>
      <c r="AA53" s="60">
        <f>کشمیر!AA13</f>
        <v>0</v>
      </c>
      <c r="AB53" s="85">
        <f>کشمیر!AB13</f>
        <v>0</v>
      </c>
      <c r="AC53" s="61">
        <f>کشمیر!AC13</f>
        <v>0</v>
      </c>
      <c r="AD53" s="61">
        <f>کشمیر!AD13</f>
        <v>0</v>
      </c>
      <c r="AE53" s="61">
        <f>کشمیر!AE13</f>
        <v>0</v>
      </c>
      <c r="AF53" s="61">
        <f>کشمیر!AF13</f>
        <v>0</v>
      </c>
      <c r="AG53" s="61">
        <f>کشمیر!AG13</f>
        <v>0</v>
      </c>
      <c r="AH53" s="62">
        <f>کشمیر!AH13</f>
        <v>0</v>
      </c>
      <c r="AI53" s="67">
        <f>کشمیر!AI13</f>
        <v>0</v>
      </c>
      <c r="AJ53" s="121" t="str">
        <f>کشمیر!AJ13</f>
        <v>میر پور</v>
      </c>
      <c r="AK53" s="250"/>
      <c r="AL53" s="22">
        <f t="shared" si="0"/>
        <v>42</v>
      </c>
      <c r="AM53" s="17"/>
    </row>
    <row r="54" spans="1:39" s="6" customFormat="1" ht="27" customHeight="1" thickBot="1" x14ac:dyDescent="0.25">
      <c r="A54" s="16"/>
      <c r="B54" s="111">
        <f>کشمیر!B14</f>
        <v>0</v>
      </c>
      <c r="C54" s="329">
        <f>کشمیر!C14</f>
        <v>0</v>
      </c>
      <c r="D54" s="85">
        <f>کشمیر!D14</f>
        <v>0</v>
      </c>
      <c r="E54" s="60">
        <f>کشمیر!E14</f>
        <v>0</v>
      </c>
      <c r="F54" s="85">
        <f>کشمیر!F14</f>
        <v>0</v>
      </c>
      <c r="G54" s="60">
        <f>کشمیر!G14</f>
        <v>0</v>
      </c>
      <c r="H54" s="85">
        <f>کشمیر!H14</f>
        <v>0</v>
      </c>
      <c r="I54" s="60">
        <f>کشمیر!I14</f>
        <v>0</v>
      </c>
      <c r="J54" s="85">
        <f>کشمیر!J14</f>
        <v>0</v>
      </c>
      <c r="K54" s="60">
        <f>کشمیر!K14</f>
        <v>0</v>
      </c>
      <c r="L54" s="85">
        <f>کشمیر!L14</f>
        <v>0</v>
      </c>
      <c r="M54" s="60">
        <f>کشمیر!M14</f>
        <v>0</v>
      </c>
      <c r="N54" s="85">
        <f>کشمیر!N14</f>
        <v>0</v>
      </c>
      <c r="O54" s="60">
        <f>کشمیر!O14</f>
        <v>0</v>
      </c>
      <c r="P54" s="85">
        <f>کشمیر!P14</f>
        <v>0</v>
      </c>
      <c r="Q54" s="60">
        <f>کشمیر!Q14</f>
        <v>0</v>
      </c>
      <c r="R54" s="85">
        <f>کشمیر!R14</f>
        <v>0</v>
      </c>
      <c r="S54" s="60">
        <f>کشمیر!S14</f>
        <v>0</v>
      </c>
      <c r="T54" s="85">
        <f>کشمیر!T14</f>
        <v>0</v>
      </c>
      <c r="U54" s="60">
        <f>کشمیر!U14</f>
        <v>0</v>
      </c>
      <c r="V54" s="85">
        <f>کشمیر!V14</f>
        <v>0</v>
      </c>
      <c r="W54" s="60">
        <f>کشمیر!W14</f>
        <v>0</v>
      </c>
      <c r="X54" s="85">
        <f>کشمیر!X14</f>
        <v>0</v>
      </c>
      <c r="Y54" s="60">
        <f>کشمیر!Y14</f>
        <v>0</v>
      </c>
      <c r="Z54" s="85">
        <f>کشمیر!Z14</f>
        <v>0</v>
      </c>
      <c r="AA54" s="60">
        <f>کشمیر!AA14</f>
        <v>0</v>
      </c>
      <c r="AB54" s="85">
        <f>کشمیر!AB14</f>
        <v>0</v>
      </c>
      <c r="AC54" s="61">
        <f>کشمیر!AC14</f>
        <v>0</v>
      </c>
      <c r="AD54" s="61">
        <f>کشمیر!AD14</f>
        <v>0</v>
      </c>
      <c r="AE54" s="61">
        <f>کشمیر!AE14</f>
        <v>0</v>
      </c>
      <c r="AF54" s="61">
        <f>کشمیر!AF14</f>
        <v>0</v>
      </c>
      <c r="AG54" s="61">
        <f>کشمیر!AG14</f>
        <v>0</v>
      </c>
      <c r="AH54" s="62">
        <f>کشمیر!AH14</f>
        <v>0</v>
      </c>
      <c r="AI54" s="67">
        <f>کشمیر!AI14</f>
        <v>0</v>
      </c>
      <c r="AJ54" s="121" t="str">
        <f>کشمیر!AJ14</f>
        <v>پونچھ</v>
      </c>
      <c r="AK54" s="250"/>
      <c r="AL54" s="22">
        <f t="shared" si="0"/>
        <v>43</v>
      </c>
      <c r="AM54" s="17"/>
    </row>
    <row r="55" spans="1:39" s="6" customFormat="1" ht="27" customHeight="1" x14ac:dyDescent="0.2">
      <c r="A55" s="16"/>
      <c r="B55" s="113">
        <f t="shared" ref="B55:AI55" si="1">SUM(B12:B54)</f>
        <v>0</v>
      </c>
      <c r="C55" s="331">
        <f t="shared" si="1"/>
        <v>0</v>
      </c>
      <c r="D55" s="71">
        <f t="shared" si="1"/>
        <v>0</v>
      </c>
      <c r="E55" s="70">
        <f t="shared" si="1"/>
        <v>0</v>
      </c>
      <c r="F55" s="71">
        <f t="shared" si="1"/>
        <v>0</v>
      </c>
      <c r="G55" s="70">
        <f t="shared" si="1"/>
        <v>0</v>
      </c>
      <c r="H55" s="71">
        <f t="shared" si="1"/>
        <v>0</v>
      </c>
      <c r="I55" s="70">
        <f t="shared" si="1"/>
        <v>0</v>
      </c>
      <c r="J55" s="71">
        <f t="shared" si="1"/>
        <v>0</v>
      </c>
      <c r="K55" s="70">
        <f t="shared" si="1"/>
        <v>0</v>
      </c>
      <c r="L55" s="71">
        <f t="shared" si="1"/>
        <v>0</v>
      </c>
      <c r="M55" s="70">
        <f t="shared" si="1"/>
        <v>0</v>
      </c>
      <c r="N55" s="71">
        <f t="shared" si="1"/>
        <v>0</v>
      </c>
      <c r="O55" s="70">
        <f t="shared" si="1"/>
        <v>0</v>
      </c>
      <c r="P55" s="71">
        <f t="shared" si="1"/>
        <v>0</v>
      </c>
      <c r="Q55" s="70">
        <f t="shared" si="1"/>
        <v>0</v>
      </c>
      <c r="R55" s="71">
        <f t="shared" si="1"/>
        <v>0</v>
      </c>
      <c r="S55" s="70">
        <f t="shared" si="1"/>
        <v>0</v>
      </c>
      <c r="T55" s="71">
        <f t="shared" si="1"/>
        <v>0</v>
      </c>
      <c r="U55" s="70">
        <f t="shared" si="1"/>
        <v>0</v>
      </c>
      <c r="V55" s="71">
        <f t="shared" si="1"/>
        <v>0</v>
      </c>
      <c r="W55" s="70">
        <f t="shared" si="1"/>
        <v>0</v>
      </c>
      <c r="X55" s="71">
        <f t="shared" si="1"/>
        <v>0</v>
      </c>
      <c r="Y55" s="70">
        <f t="shared" si="1"/>
        <v>0</v>
      </c>
      <c r="Z55" s="71">
        <f t="shared" si="1"/>
        <v>0</v>
      </c>
      <c r="AA55" s="70">
        <f t="shared" si="1"/>
        <v>0</v>
      </c>
      <c r="AB55" s="71">
        <f t="shared" si="1"/>
        <v>0</v>
      </c>
      <c r="AC55" s="337">
        <f t="shared" si="1"/>
        <v>0</v>
      </c>
      <c r="AD55" s="337">
        <f t="shared" si="1"/>
        <v>0</v>
      </c>
      <c r="AE55" s="72">
        <f t="shared" si="1"/>
        <v>0</v>
      </c>
      <c r="AF55" s="72">
        <f t="shared" si="1"/>
        <v>0</v>
      </c>
      <c r="AG55" s="72">
        <f t="shared" si="1"/>
        <v>0</v>
      </c>
      <c r="AH55" s="72">
        <f t="shared" si="1"/>
        <v>0</v>
      </c>
      <c r="AI55" s="70">
        <f t="shared" si="1"/>
        <v>0</v>
      </c>
      <c r="AJ55" s="207" t="s">
        <v>4</v>
      </c>
      <c r="AK55" s="207"/>
      <c r="AL55" s="208"/>
      <c r="AM55" s="17"/>
    </row>
    <row r="56" spans="1:39" s="6" customFormat="1" ht="27" customHeight="1" x14ac:dyDescent="0.2">
      <c r="A56" s="16"/>
      <c r="B56" s="112">
        <f>کراچی!B28+بلوچستان!B28+'اندرونِ سندھ'!B28+پنجاب!B28+'اسلام آباد'!B28+'گلگت بلتستان'!B28+'خیبر پختونخوا'!B28+کشمیر!B28</f>
        <v>0</v>
      </c>
      <c r="C56" s="330">
        <f>کراچی!C28+بلوچستان!C28+'اندرونِ سندھ'!C28+پنجاب!C28+'اسلام آباد'!C28+'گلگت بلتستان'!C28+'خیبر پختونخوا'!C28+کشمیر!C28</f>
        <v>0</v>
      </c>
      <c r="D56" s="65">
        <f>کراچی!D28+بلوچستان!D28+'اندرونِ سندھ'!D28+پنجاب!D28+'اسلام آباد'!D28+'گلگت بلتستان'!D28+'خیبر پختونخوا'!D28+کشمیر!D28</f>
        <v>0</v>
      </c>
      <c r="E56" s="59">
        <f>کراچی!E28+بلوچستان!E28+'اندرونِ سندھ'!E28+پنجاب!E28+'اسلام آباد'!E28+'گلگت بلتستان'!E28+'خیبر پختونخوا'!E28+کشمیر!E28</f>
        <v>0</v>
      </c>
      <c r="F56" s="65">
        <f>کراچی!F28+بلوچستان!F28+'اندرونِ سندھ'!F28+پنجاب!F28+'اسلام آباد'!F28+'گلگت بلتستان'!F28+'خیبر پختونخوا'!F28+کشمیر!F28</f>
        <v>0</v>
      </c>
      <c r="G56" s="59">
        <f>کراچی!G28+بلوچستان!G28+'اندرونِ سندھ'!G28+پنجاب!G28+'اسلام آباد'!G28+'گلگت بلتستان'!G28+'خیبر پختونخوا'!G28+کشمیر!G28</f>
        <v>0</v>
      </c>
      <c r="H56" s="65">
        <f>کراچی!H28+بلوچستان!H28+'اندرونِ سندھ'!H28+پنجاب!H28+'اسلام آباد'!H28+'گلگت بلتستان'!H28+'خیبر پختونخوا'!H28+کشمیر!H28</f>
        <v>0</v>
      </c>
      <c r="I56" s="59">
        <f>کراچی!I28+بلوچستان!I28+'اندرونِ سندھ'!I28+پنجاب!I28+'اسلام آباد'!I28+'گلگت بلتستان'!I28+'خیبر پختونخوا'!I28+کشمیر!I28</f>
        <v>0</v>
      </c>
      <c r="J56" s="65">
        <f>کراچی!J28+بلوچستان!J28+'اندرونِ سندھ'!J28+پنجاب!J28+'اسلام آباد'!J28+'گلگت بلتستان'!J28+'خیبر پختونخوا'!J28+کشمیر!J28</f>
        <v>0</v>
      </c>
      <c r="K56" s="59">
        <f>کراچی!K28+بلوچستان!K28+'اندرونِ سندھ'!K28+پنجاب!K28+'اسلام آباد'!K28+'گلگت بلتستان'!K28+'خیبر پختونخوا'!K28+کشمیر!K28</f>
        <v>0</v>
      </c>
      <c r="L56" s="65">
        <f>کراچی!L28+بلوچستان!L28+'اندرونِ سندھ'!L28+پنجاب!L28+'اسلام آباد'!L28+'گلگت بلتستان'!L28+'خیبر پختونخوا'!L28+کشمیر!L28</f>
        <v>0</v>
      </c>
      <c r="M56" s="59">
        <f>کراچی!M28+بلوچستان!M28+'اندرونِ سندھ'!M28+پنجاب!M28+'اسلام آباد'!M28+'گلگت بلتستان'!M28+'خیبر پختونخوا'!M28+کشمیر!M28</f>
        <v>0</v>
      </c>
      <c r="N56" s="65">
        <f>کراچی!N28+بلوچستان!N28+'اندرونِ سندھ'!N28+پنجاب!N28+'اسلام آباد'!N28+'گلگت بلتستان'!N28+'خیبر پختونخوا'!N28+کشمیر!N28</f>
        <v>0</v>
      </c>
      <c r="O56" s="59">
        <f>کراچی!O28+بلوچستان!O28+'اندرونِ سندھ'!O28+پنجاب!O28+'اسلام آباد'!O28+'گلگت بلتستان'!O28+'خیبر پختونخوا'!O28+کشمیر!O28</f>
        <v>0</v>
      </c>
      <c r="P56" s="65">
        <f>کراچی!P28+بلوچستان!P28+'اندرونِ سندھ'!P28+پنجاب!P28+'اسلام آباد'!P28+'گلگت بلتستان'!P28+'خیبر پختونخوا'!P28+کشمیر!P28</f>
        <v>0</v>
      </c>
      <c r="Q56" s="59">
        <f>کراچی!Q28+بلوچستان!Q28+'اندرونِ سندھ'!Q28+پنجاب!Q28+'اسلام آباد'!Q28+'گلگت بلتستان'!Q28+'خیبر پختونخوا'!Q28+کشمیر!Q28</f>
        <v>0</v>
      </c>
      <c r="R56" s="65">
        <f>کراچی!R28+بلوچستان!R28+'اندرونِ سندھ'!R28+پنجاب!R28+'اسلام آباد'!R28+'گلگت بلتستان'!R28+'خیبر پختونخوا'!R28+کشمیر!R28</f>
        <v>0</v>
      </c>
      <c r="S56" s="59">
        <f>کراچی!S28+بلوچستان!S28+'اندرونِ سندھ'!S28+پنجاب!S28+'اسلام آباد'!S28+'گلگت بلتستان'!S28+'خیبر پختونخوا'!S28+کشمیر!S28</f>
        <v>0</v>
      </c>
      <c r="T56" s="65">
        <f>کراچی!T28+بلوچستان!T28+'اندرونِ سندھ'!T28+پنجاب!T28+'اسلام آباد'!T28+'گلگت بلتستان'!T28+'خیبر پختونخوا'!T28+کشمیر!T28</f>
        <v>0</v>
      </c>
      <c r="U56" s="59">
        <f>کراچی!U28+بلوچستان!U28+'اندرونِ سندھ'!U28+پنجاب!U28+'اسلام آباد'!U28+'گلگت بلتستان'!U28+'خیبر پختونخوا'!U28+کشمیر!U28</f>
        <v>0</v>
      </c>
      <c r="V56" s="65">
        <f>کراچی!V28+بلوچستان!V28+'اندرونِ سندھ'!V28+پنجاب!V28+'اسلام آباد'!V28+'گلگت بلتستان'!V28+'خیبر پختونخوا'!V28+کشمیر!V28</f>
        <v>0</v>
      </c>
      <c r="W56" s="59">
        <f>کراچی!W28+بلوچستان!W28+'اندرونِ سندھ'!W28+پنجاب!W28+'اسلام آباد'!W28+'گلگت بلتستان'!W28+'خیبر پختونخوا'!W28+کشمیر!W28</f>
        <v>0</v>
      </c>
      <c r="X56" s="65">
        <f>کراچی!X28+بلوچستان!X28+'اندرونِ سندھ'!X28+پنجاب!X28+'اسلام آباد'!X28+'گلگت بلتستان'!X28+'خیبر پختونخوا'!X28+کشمیر!X28</f>
        <v>0</v>
      </c>
      <c r="Y56" s="59">
        <f>کراچی!Y28+بلوچستان!Y28+'اندرونِ سندھ'!Y28+پنجاب!Y28+'اسلام آباد'!Y28+'گلگت بلتستان'!Y28+'خیبر پختونخوا'!Y28+کشمیر!Y28</f>
        <v>0</v>
      </c>
      <c r="Z56" s="65">
        <f>کراچی!Z28+بلوچستان!Z28+'اندرونِ سندھ'!Z28+پنجاب!Z28+'اسلام آباد'!Z28+'گلگت بلتستان'!Z28+'خیبر پختونخوا'!Z28+کشمیر!Z28</f>
        <v>0</v>
      </c>
      <c r="AA56" s="59">
        <f>کراچی!AA28+بلوچستان!AA28+'اندرونِ سندھ'!AA28+پنجاب!AA28+'اسلام آباد'!AA28+'گلگت بلتستان'!AA28+'خیبر پختونخوا'!AA28+کشمیر!AA28</f>
        <v>0</v>
      </c>
      <c r="AB56" s="65">
        <f>کراچی!AB28+بلوچستان!AB28+'اندرونِ سندھ'!AB28+پنجاب!AB28+'اسلام آباد'!AB28+'گلگت بلتستان'!AB28+'خیبر پختونخوا'!AB28+کشمیر!AB28</f>
        <v>0</v>
      </c>
      <c r="AC56" s="336">
        <f>کراچی!AC28+بلوچستان!AC28+'اندرونِ سندھ'!AC28+پنجاب!AC28+'اسلام آباد'!AC28+'گلگت بلتستان'!AC28+'خیبر پختونخوا'!AC28+کشمیر!AC28</f>
        <v>0</v>
      </c>
      <c r="AD56" s="336">
        <f>کراچی!AD28+بلوچستان!AD28+'اندرونِ سندھ'!AD28+پنجاب!AD28+'اسلام آباد'!AD28+'گلگت بلتستان'!AD28+'خیبر پختونخوا'!AD28+کشمیر!AD28</f>
        <v>0</v>
      </c>
      <c r="AE56" s="62">
        <f>کراچی!AE28+بلوچستان!AE28+'اندرونِ سندھ'!AE28+پنجاب!AE28+'اسلام آباد'!AE28+'گلگت بلتستان'!AE28+'خیبر پختونخوا'!AE28+کشمیر!AE28</f>
        <v>0</v>
      </c>
      <c r="AF56" s="62">
        <f>کراچی!AF28+بلوچستان!AF28+'اندرونِ سندھ'!AF28+پنجاب!AF28+'اسلام آباد'!AF28+'گلگت بلتستان'!AF28+'خیبر پختونخوا'!AF28+کشمیر!AF28</f>
        <v>0</v>
      </c>
      <c r="AG56" s="62">
        <f>کراچی!AG28+بلوچستان!AG28+'اندرونِ سندھ'!AG28+پنجاب!AG28+'اسلام آباد'!AG28+'گلگت بلتستان'!AG28+'خیبر پختونخوا'!AG28+کشمیر!AG28</f>
        <v>0</v>
      </c>
      <c r="AH56" s="62">
        <f>کراچی!AH28+بلوچستان!AH28+'اندرونِ سندھ'!AH28+پنجاب!AH28+'اسلام آباد'!AH28+'گلگت بلتستان'!AH28+'خیبر پختونخوا'!AH28+کشمیر!AH28</f>
        <v>0</v>
      </c>
      <c r="AI56" s="59">
        <f>کراچی!AI28+بلوچستان!AI28+'اندرونِ سندھ'!AI28+پنجاب!AI28+'اسلام آباد'!AI28+'گلگت بلتستان'!AI28+'خیبر پختونخوا'!AI28+کشمیر!AI28</f>
        <v>0</v>
      </c>
      <c r="AJ56" s="164" t="s">
        <v>3</v>
      </c>
      <c r="AK56" s="164"/>
      <c r="AL56" s="165"/>
      <c r="AM56" s="17"/>
    </row>
    <row r="57" spans="1:39" s="6" customFormat="1" ht="27" customHeight="1" thickBot="1" x14ac:dyDescent="0.25">
      <c r="A57" s="16"/>
      <c r="B57" s="114">
        <f t="shared" ref="B57:AI57" si="2">IF(SUM(B55:B56)=0,0,IF(B56=0,1*100.0001,IF(B55=0,1*-100.0001,(B55/B56*100-100))))</f>
        <v>0</v>
      </c>
      <c r="C57" s="332">
        <f t="shared" si="2"/>
        <v>0</v>
      </c>
      <c r="D57" s="66">
        <f t="shared" si="2"/>
        <v>0</v>
      </c>
      <c r="E57" s="63">
        <f t="shared" si="2"/>
        <v>0</v>
      </c>
      <c r="F57" s="66">
        <f t="shared" si="2"/>
        <v>0</v>
      </c>
      <c r="G57" s="63">
        <f t="shared" si="2"/>
        <v>0</v>
      </c>
      <c r="H57" s="66">
        <f t="shared" si="2"/>
        <v>0</v>
      </c>
      <c r="I57" s="63">
        <f t="shared" si="2"/>
        <v>0</v>
      </c>
      <c r="J57" s="66">
        <f t="shared" si="2"/>
        <v>0</v>
      </c>
      <c r="K57" s="63">
        <f t="shared" si="2"/>
        <v>0</v>
      </c>
      <c r="L57" s="66">
        <f t="shared" si="2"/>
        <v>0</v>
      </c>
      <c r="M57" s="63">
        <f t="shared" si="2"/>
        <v>0</v>
      </c>
      <c r="N57" s="66">
        <f t="shared" si="2"/>
        <v>0</v>
      </c>
      <c r="O57" s="63">
        <f t="shared" si="2"/>
        <v>0</v>
      </c>
      <c r="P57" s="66">
        <f t="shared" si="2"/>
        <v>0</v>
      </c>
      <c r="Q57" s="63">
        <f t="shared" si="2"/>
        <v>0</v>
      </c>
      <c r="R57" s="66">
        <f t="shared" si="2"/>
        <v>0</v>
      </c>
      <c r="S57" s="63">
        <f t="shared" si="2"/>
        <v>0</v>
      </c>
      <c r="T57" s="66">
        <f t="shared" si="2"/>
        <v>0</v>
      </c>
      <c r="U57" s="63">
        <f t="shared" si="2"/>
        <v>0</v>
      </c>
      <c r="V57" s="66">
        <f t="shared" si="2"/>
        <v>0</v>
      </c>
      <c r="W57" s="63">
        <f t="shared" si="2"/>
        <v>0</v>
      </c>
      <c r="X57" s="66">
        <f t="shared" si="2"/>
        <v>0</v>
      </c>
      <c r="Y57" s="63">
        <f t="shared" si="2"/>
        <v>0</v>
      </c>
      <c r="Z57" s="66">
        <f t="shared" si="2"/>
        <v>0</v>
      </c>
      <c r="AA57" s="63">
        <f t="shared" si="2"/>
        <v>0</v>
      </c>
      <c r="AB57" s="66">
        <f t="shared" si="2"/>
        <v>0</v>
      </c>
      <c r="AC57" s="338">
        <f t="shared" si="2"/>
        <v>0</v>
      </c>
      <c r="AD57" s="338">
        <f t="shared" si="2"/>
        <v>0</v>
      </c>
      <c r="AE57" s="64">
        <f t="shared" si="2"/>
        <v>0</v>
      </c>
      <c r="AF57" s="64">
        <f t="shared" si="2"/>
        <v>0</v>
      </c>
      <c r="AG57" s="64">
        <f t="shared" si="2"/>
        <v>0</v>
      </c>
      <c r="AH57" s="64">
        <f t="shared" si="2"/>
        <v>0</v>
      </c>
      <c r="AI57" s="63">
        <f t="shared" si="2"/>
        <v>0</v>
      </c>
      <c r="AJ57" s="248" t="s">
        <v>18</v>
      </c>
      <c r="AK57" s="248"/>
      <c r="AL57" s="249"/>
      <c r="AM57" s="17"/>
    </row>
    <row r="58" spans="1:39" s="6" customFormat="1" ht="5.25" customHeight="1" thickBot="1" x14ac:dyDescent="0.55000000000000004">
      <c r="A58" s="8"/>
      <c r="B58" s="37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9"/>
    </row>
    <row r="59" spans="1:39" ht="18" thickTop="1" x14ac:dyDescent="0.2"/>
    <row r="64" spans="1:39" x14ac:dyDescent="0.2">
      <c r="J64" s="247"/>
      <c r="K64" s="247"/>
      <c r="L64" s="247"/>
      <c r="M64" s="247"/>
    </row>
  </sheetData>
  <sheetProtection algorithmName="SHA-512" hashValue="rWo1Y8ufnsJod14HRVIFAoZ3QpNw6nI/UaFzzsIoS/MUyIXrh+FxraKGMV1YF8Ykq1hU+LNoFpHAI1u3fvGWEQ==" saltValue="pkL+SRizcuud5b0K2dt8dQ==" spinCount="100000" sheet="1" formatCells="0" formatColumns="0" formatRows="0" insertColumns="0" insertRows="0" insertHyperlinks="0" deleteColumns="0" deleteRows="0" sort="0" autoFilter="0" pivotTables="0"/>
  <mergeCells count="58">
    <mergeCell ref="AB10:AI10"/>
    <mergeCell ref="R10:S10"/>
    <mergeCell ref="T10:U10"/>
    <mergeCell ref="V10:W10"/>
    <mergeCell ref="X10:Y10"/>
    <mergeCell ref="Z10:AA10"/>
    <mergeCell ref="H10:I10"/>
    <mergeCell ref="J10:K10"/>
    <mergeCell ref="L10:M10"/>
    <mergeCell ref="N10:O10"/>
    <mergeCell ref="P10:Q10"/>
    <mergeCell ref="B9:C9"/>
    <mergeCell ref="L9:M9"/>
    <mergeCell ref="N9:O9"/>
    <mergeCell ref="P9:Q9"/>
    <mergeCell ref="R9:S9"/>
    <mergeCell ref="T9:U9"/>
    <mergeCell ref="V9:W9"/>
    <mergeCell ref="X9:AI9"/>
    <mergeCell ref="J9:K9"/>
    <mergeCell ref="J64:K64"/>
    <mergeCell ref="B10:C10"/>
    <mergeCell ref="L64:M64"/>
    <mergeCell ref="AL10:AL11"/>
    <mergeCell ref="AJ10:AJ11"/>
    <mergeCell ref="AJ56:AL56"/>
    <mergeCell ref="AJ57:AL57"/>
    <mergeCell ref="AK28:AK36"/>
    <mergeCell ref="AK37:AK41"/>
    <mergeCell ref="AK49:AK51"/>
    <mergeCell ref="AJ55:AL55"/>
    <mergeCell ref="AK42:AK48"/>
    <mergeCell ref="AK52:AK54"/>
    <mergeCell ref="AK20:AK27"/>
    <mergeCell ref="AK14:AK19"/>
    <mergeCell ref="C58:AL58"/>
    <mergeCell ref="D10:E10"/>
    <mergeCell ref="F10:G10"/>
    <mergeCell ref="A1:AM1"/>
    <mergeCell ref="Q5:T5"/>
    <mergeCell ref="AA5:AD5"/>
    <mergeCell ref="L5:P5"/>
    <mergeCell ref="W5:Z5"/>
    <mergeCell ref="K7:AE7"/>
    <mergeCell ref="CC10:CI12"/>
    <mergeCell ref="B2:I2"/>
    <mergeCell ref="B3:I3"/>
    <mergeCell ref="B5:I5"/>
    <mergeCell ref="B6:I7"/>
    <mergeCell ref="AK10:AK11"/>
    <mergeCell ref="AG5:AL7"/>
    <mergeCell ref="AG2:AL4"/>
    <mergeCell ref="K2:AE3"/>
    <mergeCell ref="AK12:AK13"/>
    <mergeCell ref="AT10:BB10"/>
    <mergeCell ref="D9:E9"/>
    <mergeCell ref="F9:G9"/>
    <mergeCell ref="H9:I9"/>
  </mergeCells>
  <conditionalFormatting sqref="B6:I7 B3:I3 AG5:AL7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76" customWidth="1"/>
    <col min="2" max="3" width="3.7109375" style="76" customWidth="1"/>
    <col min="4" max="4" width="3.7109375" style="78" customWidth="1"/>
    <col min="5" max="5" width="3.7109375" style="87" customWidth="1"/>
    <col min="6" max="13" width="3.7109375" style="76" customWidth="1"/>
    <col min="14" max="14" width="3.7109375" style="87" customWidth="1"/>
    <col min="15" max="16" width="3.7109375" style="76" customWidth="1"/>
    <col min="17" max="17" width="3.7109375" style="78" customWidth="1"/>
    <col min="18" max="18" width="3.7109375" style="87" customWidth="1"/>
    <col min="19" max="19" width="3.7109375" style="78" customWidth="1"/>
    <col min="20" max="23" width="3.7109375" style="76" customWidth="1"/>
    <col min="24" max="24" width="3.7109375" style="87" customWidth="1"/>
    <col min="25" max="25" width="3.7109375" style="76" customWidth="1"/>
    <col min="26" max="26" width="3.7109375" style="78" customWidth="1"/>
    <col min="27" max="29" width="3.7109375" style="76" customWidth="1"/>
    <col min="30" max="31" width="3.7109375" style="96" customWidth="1"/>
    <col min="32" max="32" width="3.7109375" style="87" customWidth="1"/>
    <col min="33" max="33" width="3.7109375" style="96" customWidth="1"/>
    <col min="34" max="34" width="3.7109375" style="78" customWidth="1"/>
    <col min="35" max="35" width="3.7109375" style="96" customWidth="1"/>
    <col min="36" max="36" width="9.85546875" style="76" customWidth="1"/>
    <col min="37" max="37" width="3.5703125" style="76" customWidth="1"/>
    <col min="38" max="38" width="0.7109375" style="76" customWidth="1"/>
    <col min="39" max="41" width="9.28515625" style="76"/>
    <col min="42" max="45" width="9.28515625" style="96"/>
    <col min="46" max="50" width="9.28515625" style="76"/>
    <col min="51" max="51" width="9.28515625" style="96"/>
    <col min="52" max="58" width="9.28515625" style="76"/>
    <col min="59" max="59" width="9.28515625" style="96"/>
    <col min="60" max="61" width="9.28515625" style="76"/>
    <col min="62" max="62" width="9.28515625" style="96"/>
    <col min="63" max="16384" width="9.28515625" style="76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76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76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D4" s="96"/>
      <c r="E4" s="96"/>
      <c r="F4" s="96"/>
      <c r="G4" s="96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76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95"/>
      <c r="V5" s="299"/>
      <c r="W5" s="299"/>
      <c r="X5" s="299"/>
      <c r="Y5" s="299"/>
      <c r="Z5" s="243" t="s">
        <v>10</v>
      </c>
      <c r="AA5" s="244"/>
      <c r="AB5" s="298"/>
      <c r="AC5" s="298"/>
      <c r="AD5" s="79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D6" s="78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60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8" si="0">AD13-AC13</f>
        <v>0</v>
      </c>
      <c r="AC13" s="140"/>
      <c r="AD13" s="136">
        <f t="shared" ref="AD13:AD28" si="1">AI13+AH13-AF13-AE13</f>
        <v>0</v>
      </c>
      <c r="AE13" s="32"/>
      <c r="AF13" s="32"/>
      <c r="AG13" s="32"/>
      <c r="AH13" s="32"/>
      <c r="AI13" s="31"/>
      <c r="AJ13" s="39" t="s">
        <v>61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/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97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/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/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/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/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/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si="0"/>
        <v>0</v>
      </c>
      <c r="AC21" s="140"/>
      <c r="AD21" s="136">
        <f t="shared" si="1"/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0"/>
        <v>0</v>
      </c>
      <c r="AC22" s="140"/>
      <c r="AD22" s="136">
        <f t="shared" si="1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0"/>
        <v>0</v>
      </c>
      <c r="AC23" s="140"/>
      <c r="AD23" s="136">
        <f t="shared" si="1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0"/>
        <v>0</v>
      </c>
      <c r="AC24" s="140"/>
      <c r="AD24" s="136">
        <f t="shared" si="1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0"/>
        <v>0</v>
      </c>
      <c r="AC25" s="140"/>
      <c r="AD25" s="136">
        <f t="shared" si="1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0"/>
        <v>0</v>
      </c>
      <c r="AC26" s="156"/>
      <c r="AD26" s="137">
        <f t="shared" si="1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R27" si="3">SUM(B12:B26)</f>
        <v>0</v>
      </c>
      <c r="C27" s="24">
        <f t="shared" si="3"/>
        <v>0</v>
      </c>
      <c r="D27" s="25">
        <f t="shared" si="3"/>
        <v>0</v>
      </c>
      <c r="E27" s="24">
        <f t="shared" si="3"/>
        <v>0</v>
      </c>
      <c r="F27" s="25">
        <f t="shared" si="3"/>
        <v>0</v>
      </c>
      <c r="G27" s="24">
        <f t="shared" si="3"/>
        <v>0</v>
      </c>
      <c r="H27" s="25">
        <f t="shared" si="3"/>
        <v>0</v>
      </c>
      <c r="I27" s="24">
        <f t="shared" si="3"/>
        <v>0</v>
      </c>
      <c r="J27" s="25">
        <f t="shared" si="3"/>
        <v>0</v>
      </c>
      <c r="K27" s="151">
        <f t="shared" si="3"/>
        <v>0</v>
      </c>
      <c r="L27" s="25">
        <f t="shared" si="3"/>
        <v>0</v>
      </c>
      <c r="M27" s="24">
        <f t="shared" si="3"/>
        <v>0</v>
      </c>
      <c r="N27" s="25">
        <f t="shared" si="3"/>
        <v>0</v>
      </c>
      <c r="O27" s="24">
        <f t="shared" si="3"/>
        <v>0</v>
      </c>
      <c r="P27" s="25">
        <f t="shared" si="3"/>
        <v>0</v>
      </c>
      <c r="Q27" s="24">
        <f t="shared" si="3"/>
        <v>0</v>
      </c>
      <c r="R27" s="25">
        <f t="shared" si="3"/>
        <v>0</v>
      </c>
      <c r="S27" s="24">
        <f t="shared" ref="S27:AI27" si="4">SUM(S12:S26)</f>
        <v>0</v>
      </c>
      <c r="T27" s="25">
        <f t="shared" si="4"/>
        <v>0</v>
      </c>
      <c r="U27" s="24">
        <f t="shared" si="4"/>
        <v>0</v>
      </c>
      <c r="V27" s="25">
        <f t="shared" si="4"/>
        <v>0</v>
      </c>
      <c r="W27" s="24">
        <f t="shared" si="4"/>
        <v>0</v>
      </c>
      <c r="X27" s="25">
        <f t="shared" si="4"/>
        <v>0</v>
      </c>
      <c r="Y27" s="24">
        <f t="shared" si="4"/>
        <v>0</v>
      </c>
      <c r="Z27" s="25">
        <f t="shared" si="4"/>
        <v>0</v>
      </c>
      <c r="AA27" s="151">
        <f t="shared" si="4"/>
        <v>0</v>
      </c>
      <c r="AB27" s="98">
        <f t="shared" si="4"/>
        <v>0</v>
      </c>
      <c r="AC27" s="157">
        <f t="shared" si="4"/>
        <v>0</v>
      </c>
      <c r="AD27" s="157">
        <f t="shared" si="4"/>
        <v>0</v>
      </c>
      <c r="AE27" s="26">
        <f t="shared" si="4"/>
        <v>0</v>
      </c>
      <c r="AF27" s="26">
        <f t="shared" si="4"/>
        <v>0</v>
      </c>
      <c r="AG27" s="26">
        <f t="shared" si="4"/>
        <v>0</v>
      </c>
      <c r="AH27" s="26">
        <f t="shared" si="4"/>
        <v>0</v>
      </c>
      <c r="AI27" s="24">
        <f t="shared" si="4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0"/>
        <v>0</v>
      </c>
      <c r="AC28" s="140"/>
      <c r="AD28" s="136">
        <f t="shared" si="1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5">IF(SUM(B27:B28)=0,0,IF(B28=0,1*100.0001,IF(B27=0,1*-100.0001,(B27/B28*100-100))))</f>
        <v>0</v>
      </c>
      <c r="C29" s="27">
        <f t="shared" si="5"/>
        <v>0</v>
      </c>
      <c r="D29" s="28">
        <f t="shared" si="5"/>
        <v>0</v>
      </c>
      <c r="E29" s="27">
        <f t="shared" si="5"/>
        <v>0</v>
      </c>
      <c r="F29" s="28">
        <f t="shared" si="5"/>
        <v>0</v>
      </c>
      <c r="G29" s="27">
        <f t="shared" si="5"/>
        <v>0</v>
      </c>
      <c r="H29" s="28">
        <f t="shared" si="5"/>
        <v>0</v>
      </c>
      <c r="I29" s="27">
        <f t="shared" si="5"/>
        <v>0</v>
      </c>
      <c r="J29" s="28">
        <f t="shared" si="5"/>
        <v>0</v>
      </c>
      <c r="K29" s="153">
        <f t="shared" si="5"/>
        <v>0</v>
      </c>
      <c r="L29" s="28">
        <f t="shared" si="5"/>
        <v>0</v>
      </c>
      <c r="M29" s="27">
        <f t="shared" si="5"/>
        <v>0</v>
      </c>
      <c r="N29" s="28">
        <f t="shared" si="5"/>
        <v>0</v>
      </c>
      <c r="O29" s="27">
        <f t="shared" si="5"/>
        <v>0</v>
      </c>
      <c r="P29" s="28">
        <f t="shared" si="5"/>
        <v>0</v>
      </c>
      <c r="Q29" s="27">
        <f t="shared" si="5"/>
        <v>0</v>
      </c>
      <c r="R29" s="28">
        <f t="shared" si="5"/>
        <v>0</v>
      </c>
      <c r="S29" s="27">
        <f t="shared" ref="S29:AI29" si="6">IF(SUM(S27:S28)=0,0,IF(S28=0,1*100.0001,IF(S27=0,1*-100.0001,(S27/S28*100-100))))</f>
        <v>0</v>
      </c>
      <c r="T29" s="28">
        <f t="shared" si="6"/>
        <v>0</v>
      </c>
      <c r="U29" s="27">
        <f t="shared" si="6"/>
        <v>0</v>
      </c>
      <c r="V29" s="28">
        <f t="shared" si="6"/>
        <v>0</v>
      </c>
      <c r="W29" s="27">
        <f t="shared" si="6"/>
        <v>0</v>
      </c>
      <c r="X29" s="28">
        <f t="shared" si="6"/>
        <v>0</v>
      </c>
      <c r="Y29" s="27">
        <f t="shared" si="6"/>
        <v>0</v>
      </c>
      <c r="Z29" s="28">
        <f t="shared" si="6"/>
        <v>0</v>
      </c>
      <c r="AA29" s="153">
        <f t="shared" si="6"/>
        <v>0</v>
      </c>
      <c r="AB29" s="99">
        <f t="shared" si="6"/>
        <v>0</v>
      </c>
      <c r="AC29" s="159">
        <f t="shared" si="6"/>
        <v>0</v>
      </c>
      <c r="AD29" s="159">
        <f t="shared" si="6"/>
        <v>0</v>
      </c>
      <c r="AE29" s="29">
        <f t="shared" si="6"/>
        <v>0</v>
      </c>
      <c r="AF29" s="29">
        <f t="shared" si="6"/>
        <v>0</v>
      </c>
      <c r="AG29" s="29">
        <f t="shared" si="6"/>
        <v>0</v>
      </c>
      <c r="AH29" s="29">
        <f t="shared" si="6"/>
        <v>0</v>
      </c>
      <c r="AI29" s="27">
        <f t="shared" si="6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5ysd3KASQbLNW/muEoBHjGFHUxSloT23e1JEXvYXHuZIP6BU9ro1AO/+5ea6RDIALOswGjxraB6YKHYPyfIDgA==" saltValue="d+ZkPhZ8z0yAn00CtT8GQA==" spinCount="100000" sheet="1" formatCells="0" formatColumns="0" formatRows="0" insertColumns="0" insertRows="0" insertHyperlinks="0" deleteColumns="0" deleteRows="0" sort="0" autoFilter="0" pivotTables="0"/>
  <mergeCells count="63">
    <mergeCell ref="L10:M10"/>
    <mergeCell ref="N10:O10"/>
    <mergeCell ref="Z10:AA10"/>
    <mergeCell ref="AB10:AI10"/>
    <mergeCell ref="J9:K9"/>
    <mergeCell ref="B10:C10"/>
    <mergeCell ref="D10:E10"/>
    <mergeCell ref="F10:G10"/>
    <mergeCell ref="H10:I10"/>
    <mergeCell ref="J10:K10"/>
    <mergeCell ref="B6:H7"/>
    <mergeCell ref="B9:C9"/>
    <mergeCell ref="D9:E9"/>
    <mergeCell ref="F9:G9"/>
    <mergeCell ref="H9:I9"/>
    <mergeCell ref="AG5:AK5"/>
    <mergeCell ref="A1:AL1"/>
    <mergeCell ref="B2:H2"/>
    <mergeCell ref="J2:AE4"/>
    <mergeCell ref="AG2:AK2"/>
    <mergeCell ref="B3:H3"/>
    <mergeCell ref="AG3:AK3"/>
    <mergeCell ref="AG4:AK4"/>
    <mergeCell ref="B5:H5"/>
    <mergeCell ref="Q5:T5"/>
    <mergeCell ref="Z5:AC5"/>
    <mergeCell ref="L5:P5"/>
    <mergeCell ref="V5:Y5"/>
    <mergeCell ref="AG6:AK7"/>
    <mergeCell ref="J7:AE7"/>
    <mergeCell ref="AJ10:AJ11"/>
    <mergeCell ref="AK10:AK11"/>
    <mergeCell ref="CC14:CH14"/>
    <mergeCell ref="AT11:BB11"/>
    <mergeCell ref="BH11:BX13"/>
    <mergeCell ref="CC11:CH11"/>
    <mergeCell ref="AT12:BB12"/>
    <mergeCell ref="CC12:CH12"/>
    <mergeCell ref="AT14:BB14"/>
    <mergeCell ref="BH14:BK14"/>
    <mergeCell ref="BL14:BP14"/>
    <mergeCell ref="BV14:BX14"/>
    <mergeCell ref="L9:M9"/>
    <mergeCell ref="N9:O9"/>
    <mergeCell ref="C30:AK30"/>
    <mergeCell ref="J36:K36"/>
    <mergeCell ref="L36:M36"/>
    <mergeCell ref="AT15:BB16"/>
    <mergeCell ref="CC15:CH16"/>
    <mergeCell ref="BF16:BY16"/>
    <mergeCell ref="AJ27:AK27"/>
    <mergeCell ref="AJ28:AK28"/>
    <mergeCell ref="AJ29:AK29"/>
    <mergeCell ref="P9:Q9"/>
    <mergeCell ref="R9:S9"/>
    <mergeCell ref="T9:U9"/>
    <mergeCell ref="V9:W9"/>
    <mergeCell ref="X9:AI9"/>
    <mergeCell ref="P10:Q10"/>
    <mergeCell ref="R10:S10"/>
    <mergeCell ref="T10:U10"/>
    <mergeCell ref="V10:W10"/>
    <mergeCell ref="X10:Y10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38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43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40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 t="s">
        <v>39</v>
      </c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 t="s">
        <v>41</v>
      </c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 t="s">
        <v>42</v>
      </c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/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/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fGg2Xk00+NigFRzwPuDgX8YmLiU9llhYkWb7CxJcG+cldOg2l8C4lgxPERZivg2IUOLyswJb19m8gZ/ngmdzdQ==" saltValue="48/bcFMM4rlPwGR4yHbpAw==" spinCount="100000" sheet="1" formatCells="0" formatColumns="0" formatRows="0" insertColumns="0" insertRows="0" insertHyperlinks="0" deleteColumns="0" deleteRows="0" sort="0" autoFilter="0" pivotTables="0"/>
  <mergeCells count="63">
    <mergeCell ref="D10:E10"/>
    <mergeCell ref="F10:G10"/>
    <mergeCell ref="H10:I10"/>
    <mergeCell ref="J10:K10"/>
    <mergeCell ref="L10:M10"/>
    <mergeCell ref="J36:K36"/>
    <mergeCell ref="L36:M36"/>
    <mergeCell ref="C30:AK30"/>
    <mergeCell ref="B10:C10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AI9"/>
    <mergeCell ref="AJ10:AJ11"/>
    <mergeCell ref="AK10:AK11"/>
    <mergeCell ref="N10:O10"/>
    <mergeCell ref="P10:Q10"/>
    <mergeCell ref="R10:S10"/>
    <mergeCell ref="T10:U10"/>
    <mergeCell ref="V10:W10"/>
    <mergeCell ref="X10:Y10"/>
    <mergeCell ref="Z10:AA10"/>
    <mergeCell ref="AB10:AI10"/>
    <mergeCell ref="CC15:CH16"/>
    <mergeCell ref="AJ27:AK27"/>
    <mergeCell ref="AJ28:AK28"/>
    <mergeCell ref="AJ29:AK29"/>
    <mergeCell ref="CC14:CH14"/>
    <mergeCell ref="AT14:BB14"/>
    <mergeCell ref="BH14:BK14"/>
    <mergeCell ref="BL14:BP14"/>
    <mergeCell ref="BV14:BX14"/>
    <mergeCell ref="AT15:BB16"/>
    <mergeCell ref="BF16:BY16"/>
    <mergeCell ref="CC11:CH11"/>
    <mergeCell ref="CC12:CH12"/>
    <mergeCell ref="AT11:BB11"/>
    <mergeCell ref="BH11:BX13"/>
    <mergeCell ref="AT12:BB12"/>
    <mergeCell ref="A1:AL1"/>
    <mergeCell ref="AG2:AK2"/>
    <mergeCell ref="AG6:AK7"/>
    <mergeCell ref="AG3:AK3"/>
    <mergeCell ref="AG4:AK4"/>
    <mergeCell ref="Z5:AC5"/>
    <mergeCell ref="B2:H2"/>
    <mergeCell ref="J2:AE4"/>
    <mergeCell ref="B3:H3"/>
    <mergeCell ref="B5:H5"/>
    <mergeCell ref="AG5:AK5"/>
    <mergeCell ref="B6:H7"/>
    <mergeCell ref="J7:AE7"/>
    <mergeCell ref="L5:P5"/>
    <mergeCell ref="Q5:T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31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32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33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 t="s">
        <v>37</v>
      </c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 t="s">
        <v>34</v>
      </c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 t="s">
        <v>67</v>
      </c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 t="s">
        <v>35</v>
      </c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 t="s">
        <v>36</v>
      </c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RP4mGCSeNAuf6LMSGCarw0hmLwQylDk7NT5Ai7O2zWdI4ZTTS8CFhG/C+uU/3aTAjV4cIKX5rFDaeoDSG8/ovg==" saltValue="He933s+S2SgdscxidfOOCQ==" spinCount="100000" sheet="1" formatCells="0" formatColumns="0" formatRows="0" insertColumns="0" insertRows="0" insertHyperlinks="0" deleteColumns="0" deleteRows="0" sort="0" autoFilter="0" pivotTables="0"/>
  <mergeCells count="63">
    <mergeCell ref="N10:O10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J36:K36"/>
    <mergeCell ref="L36:M36"/>
    <mergeCell ref="AT14:BB14"/>
    <mergeCell ref="BH14:BK14"/>
    <mergeCell ref="BV14:BX14"/>
    <mergeCell ref="AT15:BB16"/>
    <mergeCell ref="BF16:BY16"/>
    <mergeCell ref="BL14:BP14"/>
    <mergeCell ref="X9:AI9"/>
    <mergeCell ref="X10:Y10"/>
    <mergeCell ref="Z10:AA10"/>
    <mergeCell ref="AB10:AI10"/>
    <mergeCell ref="H9:I9"/>
    <mergeCell ref="J9:K9"/>
    <mergeCell ref="L9:M9"/>
    <mergeCell ref="N9:O9"/>
    <mergeCell ref="P9:Q9"/>
    <mergeCell ref="R9:S9"/>
    <mergeCell ref="T9:U9"/>
    <mergeCell ref="V9:W9"/>
    <mergeCell ref="C30:AK30"/>
    <mergeCell ref="AJ29:AK29"/>
    <mergeCell ref="B10:C10"/>
    <mergeCell ref="B9:C9"/>
    <mergeCell ref="D9:E9"/>
    <mergeCell ref="F9:G9"/>
    <mergeCell ref="CC15:CH16"/>
    <mergeCell ref="AJ27:AK27"/>
    <mergeCell ref="AJ28:AK28"/>
    <mergeCell ref="CC14:CH14"/>
    <mergeCell ref="AJ10:AJ11"/>
    <mergeCell ref="AK10:AK11"/>
    <mergeCell ref="CC11:CH11"/>
    <mergeCell ref="CC12:CH12"/>
    <mergeCell ref="AT11:BB11"/>
    <mergeCell ref="BH11:BX13"/>
    <mergeCell ref="AT12:BB12"/>
    <mergeCell ref="A1:AL1"/>
    <mergeCell ref="AG2:AK2"/>
    <mergeCell ref="AG6:AK7"/>
    <mergeCell ref="AG3:AK3"/>
    <mergeCell ref="AG4:AK4"/>
    <mergeCell ref="B2:H2"/>
    <mergeCell ref="J2:AE4"/>
    <mergeCell ref="B3:H3"/>
    <mergeCell ref="B5:H5"/>
    <mergeCell ref="L5:P5"/>
    <mergeCell ref="AG5:AK5"/>
    <mergeCell ref="Z5:AC5"/>
    <mergeCell ref="Q5:T5"/>
    <mergeCell ref="V5:Y5"/>
    <mergeCell ref="B6:H7"/>
    <mergeCell ref="J7:AE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25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68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28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 t="s">
        <v>30</v>
      </c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 t="s">
        <v>26</v>
      </c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 t="s">
        <v>29</v>
      </c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 t="s">
        <v>65</v>
      </c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 t="s">
        <v>27</v>
      </c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 t="s">
        <v>44</v>
      </c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/Pc7Zf/NmwC3EsaEFEaksPHqK5JkiPOicpFt3eP8MqIN73NBuKUhN2QlvyhJzTiOdTu+66ktNhTiyEThEFDpiA==" saltValue="ibTcigI2fyfGNNTMBDsMrw==" spinCount="100000" sheet="1" formatCells="0" formatColumns="0" formatRows="0" insertColumns="0" insertRows="0" insertHyperlinks="0" deleteColumns="0" deleteRows="0" sort="0" autoFilter="0" pivotTables="0"/>
  <mergeCells count="63">
    <mergeCell ref="N10:O10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J36:K36"/>
    <mergeCell ref="L36:M36"/>
    <mergeCell ref="AT14:BB14"/>
    <mergeCell ref="BH14:BK14"/>
    <mergeCell ref="BV14:BX14"/>
    <mergeCell ref="AT15:BB16"/>
    <mergeCell ref="BF16:BY16"/>
    <mergeCell ref="BL14:BP14"/>
    <mergeCell ref="X9:AI9"/>
    <mergeCell ref="X10:Y10"/>
    <mergeCell ref="Z10:AA10"/>
    <mergeCell ref="AB10:AI10"/>
    <mergeCell ref="H9:I9"/>
    <mergeCell ref="J9:K9"/>
    <mergeCell ref="L9:M9"/>
    <mergeCell ref="N9:O9"/>
    <mergeCell ref="P9:Q9"/>
    <mergeCell ref="R9:S9"/>
    <mergeCell ref="T9:U9"/>
    <mergeCell ref="V9:W9"/>
    <mergeCell ref="C30:AK30"/>
    <mergeCell ref="AJ29:AK29"/>
    <mergeCell ref="B10:C10"/>
    <mergeCell ref="B9:C9"/>
    <mergeCell ref="D9:E9"/>
    <mergeCell ref="F9:G9"/>
    <mergeCell ref="CC15:CH16"/>
    <mergeCell ref="AJ27:AK27"/>
    <mergeCell ref="AJ28:AK28"/>
    <mergeCell ref="CC14:CH14"/>
    <mergeCell ref="AJ10:AJ11"/>
    <mergeCell ref="AK10:AK11"/>
    <mergeCell ref="CC11:CH11"/>
    <mergeCell ref="CC12:CH12"/>
    <mergeCell ref="AT11:BB11"/>
    <mergeCell ref="BH11:BX13"/>
    <mergeCell ref="AT12:BB12"/>
    <mergeCell ref="A1:AL1"/>
    <mergeCell ref="AG2:AK2"/>
    <mergeCell ref="AG6:AK7"/>
    <mergeCell ref="AG3:AK3"/>
    <mergeCell ref="AG4:AK4"/>
    <mergeCell ref="B2:H2"/>
    <mergeCell ref="J2:AE4"/>
    <mergeCell ref="B3:H3"/>
    <mergeCell ref="B5:H5"/>
    <mergeCell ref="L5:P5"/>
    <mergeCell ref="AG5:AK5"/>
    <mergeCell ref="Z5:AC5"/>
    <mergeCell ref="Q5:T5"/>
    <mergeCell ref="V5:Y5"/>
    <mergeCell ref="B6:H7"/>
    <mergeCell ref="J7:AE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45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46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47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 t="s">
        <v>48</v>
      </c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 t="s">
        <v>49</v>
      </c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/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/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/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ub3CW5Nx4+gdtPwwnwf7CrY1mDEpNUYqKEB2aBr64IwFKexq1ENDUbDU5ShfRXFyYrzRaUJaihRkMmaTUlVFZw==" saltValue="hSzAji+2/31n9/42IU3IcQ==" spinCount="100000" sheet="1" formatCells="0" formatColumns="0" formatRows="0" insertColumns="0" insertRows="0" insertHyperlinks="0" deleteColumns="0" deleteRows="0" sort="0" autoFilter="0" pivotTables="0"/>
  <mergeCells count="63">
    <mergeCell ref="N10:O10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J36:K36"/>
    <mergeCell ref="L36:M36"/>
    <mergeCell ref="AT14:BB14"/>
    <mergeCell ref="BH14:BK14"/>
    <mergeCell ref="BV14:BX14"/>
    <mergeCell ref="AT15:BB16"/>
    <mergeCell ref="BF16:BY16"/>
    <mergeCell ref="BL14:BP14"/>
    <mergeCell ref="X9:AI9"/>
    <mergeCell ref="X10:Y10"/>
    <mergeCell ref="Z10:AA10"/>
    <mergeCell ref="AB10:AI10"/>
    <mergeCell ref="H9:I9"/>
    <mergeCell ref="J9:K9"/>
    <mergeCell ref="L9:M9"/>
    <mergeCell ref="N9:O9"/>
    <mergeCell ref="P9:Q9"/>
    <mergeCell ref="R9:S9"/>
    <mergeCell ref="T9:U9"/>
    <mergeCell ref="V9:W9"/>
    <mergeCell ref="C30:AK30"/>
    <mergeCell ref="AJ29:AK29"/>
    <mergeCell ref="B10:C10"/>
    <mergeCell ref="B9:C9"/>
    <mergeCell ref="D9:E9"/>
    <mergeCell ref="F9:G9"/>
    <mergeCell ref="CC15:CH16"/>
    <mergeCell ref="AJ27:AK27"/>
    <mergeCell ref="AJ28:AK28"/>
    <mergeCell ref="CC14:CH14"/>
    <mergeCell ref="AJ10:AJ11"/>
    <mergeCell ref="AK10:AK11"/>
    <mergeCell ref="CC11:CH11"/>
    <mergeCell ref="CC12:CH12"/>
    <mergeCell ref="AT11:BB11"/>
    <mergeCell ref="BH11:BX13"/>
    <mergeCell ref="AT12:BB12"/>
    <mergeCell ref="A1:AL1"/>
    <mergeCell ref="AG2:AK2"/>
    <mergeCell ref="AG6:AK7"/>
    <mergeCell ref="AG3:AK3"/>
    <mergeCell ref="AG4:AK4"/>
    <mergeCell ref="B2:H2"/>
    <mergeCell ref="J2:AE4"/>
    <mergeCell ref="B3:H3"/>
    <mergeCell ref="B5:H5"/>
    <mergeCell ref="L5:P5"/>
    <mergeCell ref="AG5:AK5"/>
    <mergeCell ref="Z5:AC5"/>
    <mergeCell ref="Q5:T5"/>
    <mergeCell ref="V5:Y5"/>
    <mergeCell ref="B6:H7"/>
    <mergeCell ref="J7:AE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53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51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52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 t="s">
        <v>54</v>
      </c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 t="s">
        <v>55</v>
      </c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 t="s">
        <v>57</v>
      </c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 t="s">
        <v>56</v>
      </c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/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Nj0JL32CXrXQo1Q5ypnnl2I35azSDo/83Ka/KUtv2eYkFJdSfIMYZ+WVB44RYyLej+2l4KDd6z68rLNODMhYjQ==" saltValue="QSxdZmAczzgkm5NQ5xufjQ==" spinCount="100000" sheet="1" formatCells="0" formatColumns="0" formatRows="0" insertColumns="0" insertRows="0" insertHyperlinks="0" deleteColumns="0" deleteRows="0" sort="0" autoFilter="0" pivotTables="0"/>
  <mergeCells count="63">
    <mergeCell ref="N10:O10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J36:K36"/>
    <mergeCell ref="L36:M36"/>
    <mergeCell ref="AT14:BB14"/>
    <mergeCell ref="BH14:BK14"/>
    <mergeCell ref="BV14:BX14"/>
    <mergeCell ref="AT15:BB16"/>
    <mergeCell ref="BF16:BY16"/>
    <mergeCell ref="BL14:BP14"/>
    <mergeCell ref="X9:AI9"/>
    <mergeCell ref="X10:Y10"/>
    <mergeCell ref="Z10:AA10"/>
    <mergeCell ref="AB10:AI10"/>
    <mergeCell ref="H9:I9"/>
    <mergeCell ref="J9:K9"/>
    <mergeCell ref="L9:M9"/>
    <mergeCell ref="N9:O9"/>
    <mergeCell ref="P9:Q9"/>
    <mergeCell ref="R9:S9"/>
    <mergeCell ref="T9:U9"/>
    <mergeCell ref="V9:W9"/>
    <mergeCell ref="C30:AK30"/>
    <mergeCell ref="AJ29:AK29"/>
    <mergeCell ref="B10:C10"/>
    <mergeCell ref="B9:C9"/>
    <mergeCell ref="D9:E9"/>
    <mergeCell ref="F9:G9"/>
    <mergeCell ref="CC15:CH16"/>
    <mergeCell ref="AJ27:AK27"/>
    <mergeCell ref="AJ28:AK28"/>
    <mergeCell ref="CC14:CH14"/>
    <mergeCell ref="AJ10:AJ11"/>
    <mergeCell ref="AK10:AK11"/>
    <mergeCell ref="CC11:CH11"/>
    <mergeCell ref="CC12:CH12"/>
    <mergeCell ref="AT11:BB11"/>
    <mergeCell ref="BH11:BX13"/>
    <mergeCell ref="AT12:BB12"/>
    <mergeCell ref="A1:AL1"/>
    <mergeCell ref="AG2:AK2"/>
    <mergeCell ref="AG6:AK7"/>
    <mergeCell ref="AG3:AK3"/>
    <mergeCell ref="AG4:AK4"/>
    <mergeCell ref="B2:H2"/>
    <mergeCell ref="J2:AE4"/>
    <mergeCell ref="B3:H3"/>
    <mergeCell ref="B5:H5"/>
    <mergeCell ref="L5:P5"/>
    <mergeCell ref="AG5:AK5"/>
    <mergeCell ref="Z5:AC5"/>
    <mergeCell ref="Q5:T5"/>
    <mergeCell ref="V5:Y5"/>
    <mergeCell ref="B6:H7"/>
    <mergeCell ref="J7:AE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1"/>
  </sheetPr>
  <dimension ref="A1:CH36"/>
  <sheetViews>
    <sheetView showGridLines="0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50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69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70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/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/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38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/>
      <c r="AK17" s="23">
        <f t="shared" si="2"/>
        <v>6</v>
      </c>
      <c r="AL17" s="5"/>
    </row>
    <row r="18" spans="1:38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/>
      <c r="AK18" s="23">
        <f t="shared" si="2"/>
        <v>7</v>
      </c>
      <c r="AL18" s="5"/>
    </row>
    <row r="19" spans="1:38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/>
      <c r="AK19" s="23">
        <f t="shared" si="2"/>
        <v>8</v>
      </c>
      <c r="AL19" s="5"/>
    </row>
    <row r="20" spans="1:38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38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38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38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38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38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38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38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</row>
    <row r="28" spans="1:38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38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38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38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mOghyssby+nfr+WDNpuDvoxlGliY8Lfl+iv/d4n7jdJtlJ6CNIKj625LIcu5V30T1M8nBpTpLXdZMwnN10ISpQ==" saltValue="MvP56BPWZ170w0sZEC6kFw==" spinCount="100000" sheet="1" formatCells="0" formatColumns="0" formatRows="0" insertColumns="0" insertRows="0" insertHyperlinks="0" deleteColumns="0" deleteRows="0" sort="0" autoFilter="0" pivotTables="0"/>
  <mergeCells count="63">
    <mergeCell ref="N10:O10"/>
    <mergeCell ref="P10:Q10"/>
    <mergeCell ref="R10:S10"/>
    <mergeCell ref="T10:U10"/>
    <mergeCell ref="V10:W10"/>
    <mergeCell ref="D10:E10"/>
    <mergeCell ref="F10:G10"/>
    <mergeCell ref="H10:I10"/>
    <mergeCell ref="J10:K10"/>
    <mergeCell ref="L10:M10"/>
    <mergeCell ref="J36:K36"/>
    <mergeCell ref="L36:M36"/>
    <mergeCell ref="AT14:BB14"/>
    <mergeCell ref="BH14:BK14"/>
    <mergeCell ref="BV14:BX14"/>
    <mergeCell ref="AT15:BB16"/>
    <mergeCell ref="BF16:BY16"/>
    <mergeCell ref="BL14:BP14"/>
    <mergeCell ref="X9:AI9"/>
    <mergeCell ref="X10:Y10"/>
    <mergeCell ref="Z10:AA10"/>
    <mergeCell ref="AB10:AI10"/>
    <mergeCell ref="H9:I9"/>
    <mergeCell ref="J9:K9"/>
    <mergeCell ref="L9:M9"/>
    <mergeCell ref="N9:O9"/>
    <mergeCell ref="P9:Q9"/>
    <mergeCell ref="R9:S9"/>
    <mergeCell ref="T9:U9"/>
    <mergeCell ref="V9:W9"/>
    <mergeCell ref="C30:AK30"/>
    <mergeCell ref="AJ29:AK29"/>
    <mergeCell ref="B10:C10"/>
    <mergeCell ref="B9:C9"/>
    <mergeCell ref="D9:E9"/>
    <mergeCell ref="F9:G9"/>
    <mergeCell ref="CC15:CH16"/>
    <mergeCell ref="AJ27:AK27"/>
    <mergeCell ref="AJ28:AK28"/>
    <mergeCell ref="CC14:CH14"/>
    <mergeCell ref="AJ10:AJ11"/>
    <mergeCell ref="AK10:AK11"/>
    <mergeCell ref="CC11:CH11"/>
    <mergeCell ref="CC12:CH12"/>
    <mergeCell ref="AT11:BB11"/>
    <mergeCell ref="BH11:BX13"/>
    <mergeCell ref="AT12:BB12"/>
    <mergeCell ref="A1:AL1"/>
    <mergeCell ref="AG2:AK2"/>
    <mergeCell ref="AG6:AK7"/>
    <mergeCell ref="AG3:AK3"/>
    <mergeCell ref="AG4:AK4"/>
    <mergeCell ref="B2:H2"/>
    <mergeCell ref="J2:AE4"/>
    <mergeCell ref="B3:H3"/>
    <mergeCell ref="B5:H5"/>
    <mergeCell ref="L5:P5"/>
    <mergeCell ref="AG5:AK5"/>
    <mergeCell ref="Z5:AC5"/>
    <mergeCell ref="Q5:T5"/>
    <mergeCell ref="V5:Y5"/>
    <mergeCell ref="B6:H7"/>
    <mergeCell ref="J7:AE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</sheetPr>
  <dimension ref="A1:CH36"/>
  <sheetViews>
    <sheetView showGridLines="0" tabSelected="1" zoomScaleNormal="100" zoomScaleSheetLayoutView="100" workbookViewId="0">
      <selection activeCell="J2" sqref="J2:AE4"/>
    </sheetView>
  </sheetViews>
  <sheetFormatPr defaultColWidth="9.28515625" defaultRowHeight="17.25" x14ac:dyDescent="0.2"/>
  <cols>
    <col min="1" max="1" width="0.85546875" style="124" customWidth="1"/>
    <col min="2" max="35" width="3.7109375" style="124" customWidth="1"/>
    <col min="36" max="36" width="9.85546875" style="124" customWidth="1"/>
    <col min="37" max="37" width="3.5703125" style="124" customWidth="1"/>
    <col min="38" max="38" width="0.7109375" style="124" customWidth="1"/>
    <col min="39" max="16384" width="9.28515625" style="124"/>
  </cols>
  <sheetData>
    <row r="1" spans="1:86" ht="5.25" customHeight="1" thickTop="1" thickBot="1" x14ac:dyDescent="0.25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2"/>
    </row>
    <row r="2" spans="1:86" ht="24" customHeight="1" x14ac:dyDescent="0.2">
      <c r="A2" s="1"/>
      <c r="B2" s="173" t="s">
        <v>72</v>
      </c>
      <c r="C2" s="174"/>
      <c r="D2" s="174"/>
      <c r="E2" s="174"/>
      <c r="F2" s="174"/>
      <c r="G2" s="174"/>
      <c r="H2" s="175"/>
      <c r="I2" s="10"/>
      <c r="J2" s="292" t="s">
        <v>114</v>
      </c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G2" s="176" t="s">
        <v>19</v>
      </c>
      <c r="AH2" s="177"/>
      <c r="AI2" s="177"/>
      <c r="AJ2" s="177"/>
      <c r="AK2" s="178"/>
      <c r="AL2" s="2"/>
    </row>
    <row r="3" spans="1:86" ht="24" customHeight="1" thickBot="1" x14ac:dyDescent="0.25">
      <c r="A3" s="1"/>
      <c r="B3" s="182"/>
      <c r="C3" s="183"/>
      <c r="D3" s="183"/>
      <c r="E3" s="183"/>
      <c r="F3" s="183"/>
      <c r="G3" s="183"/>
      <c r="H3" s="184"/>
      <c r="I3" s="10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G3" s="294"/>
      <c r="AH3" s="295"/>
      <c r="AI3" s="295"/>
      <c r="AJ3" s="295"/>
      <c r="AK3" s="296"/>
      <c r="AL3" s="2"/>
    </row>
    <row r="4" spans="1:86" ht="5.0999999999999996" customHeight="1" thickBot="1" x14ac:dyDescent="0.25">
      <c r="A4" s="1"/>
      <c r="H4" s="10"/>
      <c r="I4" s="10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G4" s="297"/>
      <c r="AH4" s="297"/>
      <c r="AI4" s="297"/>
      <c r="AJ4" s="297"/>
      <c r="AK4" s="297"/>
      <c r="AL4" s="2"/>
    </row>
    <row r="5" spans="1:86" ht="24" customHeight="1" x14ac:dyDescent="0.2">
      <c r="A5" s="1"/>
      <c r="B5" s="173" t="s">
        <v>63</v>
      </c>
      <c r="C5" s="174"/>
      <c r="D5" s="174"/>
      <c r="E5" s="174"/>
      <c r="F5" s="174"/>
      <c r="G5" s="174"/>
      <c r="H5" s="175"/>
      <c r="I5" s="12"/>
      <c r="L5" s="299"/>
      <c r="M5" s="299"/>
      <c r="N5" s="299"/>
      <c r="O5" s="299"/>
      <c r="P5" s="299"/>
      <c r="Q5" s="243" t="s">
        <v>0</v>
      </c>
      <c r="R5" s="244"/>
      <c r="S5" s="244"/>
      <c r="T5" s="244"/>
      <c r="U5" s="125"/>
      <c r="V5" s="299"/>
      <c r="W5" s="299"/>
      <c r="X5" s="299"/>
      <c r="Y5" s="299"/>
      <c r="Z5" s="243" t="s">
        <v>10</v>
      </c>
      <c r="AA5" s="244"/>
      <c r="AB5" s="298"/>
      <c r="AC5" s="298"/>
      <c r="AD5" s="126"/>
      <c r="AE5" s="80"/>
      <c r="AF5" s="12"/>
      <c r="AG5" s="176" t="s">
        <v>66</v>
      </c>
      <c r="AH5" s="177"/>
      <c r="AI5" s="177"/>
      <c r="AJ5" s="177"/>
      <c r="AK5" s="178"/>
      <c r="AL5" s="2"/>
    </row>
    <row r="6" spans="1:86" ht="5.0999999999999996" customHeight="1" x14ac:dyDescent="0.2">
      <c r="A6" s="1"/>
      <c r="B6" s="190"/>
      <c r="C6" s="191"/>
      <c r="D6" s="191"/>
      <c r="E6" s="191"/>
      <c r="F6" s="191"/>
      <c r="G6" s="191"/>
      <c r="H6" s="19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E6" s="12"/>
      <c r="AF6" s="12"/>
      <c r="AG6" s="283"/>
      <c r="AH6" s="284"/>
      <c r="AI6" s="284"/>
      <c r="AJ6" s="284"/>
      <c r="AK6" s="285"/>
      <c r="AL6" s="2"/>
    </row>
    <row r="7" spans="1:86" ht="21.2" customHeight="1" thickBot="1" x14ac:dyDescent="0.25">
      <c r="A7" s="1"/>
      <c r="B7" s="182"/>
      <c r="C7" s="183"/>
      <c r="D7" s="183"/>
      <c r="E7" s="183"/>
      <c r="F7" s="183"/>
      <c r="G7" s="183"/>
      <c r="H7" s="184"/>
      <c r="J7" s="193" t="s">
        <v>5</v>
      </c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5"/>
      <c r="AF7" s="12"/>
      <c r="AG7" s="286"/>
      <c r="AH7" s="287"/>
      <c r="AI7" s="287"/>
      <c r="AJ7" s="287"/>
      <c r="AK7" s="288"/>
      <c r="AL7" s="2"/>
    </row>
    <row r="8" spans="1:86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"/>
    </row>
    <row r="9" spans="1:86" s="6" customFormat="1" ht="14.25" customHeight="1" x14ac:dyDescent="0.2">
      <c r="A9" s="4"/>
      <c r="B9" s="300">
        <v>12</v>
      </c>
      <c r="C9" s="268"/>
      <c r="D9" s="301">
        <v>11</v>
      </c>
      <c r="E9" s="266"/>
      <c r="F9" s="265">
        <v>10</v>
      </c>
      <c r="G9" s="266"/>
      <c r="H9" s="265">
        <v>9</v>
      </c>
      <c r="I9" s="266"/>
      <c r="J9" s="265">
        <v>8</v>
      </c>
      <c r="K9" s="266"/>
      <c r="L9" s="265">
        <v>7</v>
      </c>
      <c r="M9" s="266"/>
      <c r="N9" s="265">
        <v>6</v>
      </c>
      <c r="O9" s="266"/>
      <c r="P9" s="265">
        <v>5</v>
      </c>
      <c r="Q9" s="266"/>
      <c r="R9" s="267">
        <v>4</v>
      </c>
      <c r="S9" s="268"/>
      <c r="T9" s="269">
        <v>3</v>
      </c>
      <c r="U9" s="270"/>
      <c r="V9" s="267">
        <v>2</v>
      </c>
      <c r="W9" s="268"/>
      <c r="X9" s="271">
        <v>1</v>
      </c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3"/>
      <c r="AJ9" s="44"/>
      <c r="AK9" s="45"/>
      <c r="AL9" s="5"/>
    </row>
    <row r="10" spans="1:86" s="6" customFormat="1" ht="33.75" customHeight="1" x14ac:dyDescent="0.2">
      <c r="A10" s="7"/>
      <c r="B10" s="302" t="s">
        <v>84</v>
      </c>
      <c r="C10" s="303"/>
      <c r="D10" s="304" t="s">
        <v>85</v>
      </c>
      <c r="E10" s="304"/>
      <c r="F10" s="305" t="s">
        <v>80</v>
      </c>
      <c r="G10" s="303"/>
      <c r="H10" s="304" t="s">
        <v>77</v>
      </c>
      <c r="I10" s="304"/>
      <c r="J10" s="305" t="s">
        <v>86</v>
      </c>
      <c r="K10" s="304"/>
      <c r="L10" s="257" t="s">
        <v>73</v>
      </c>
      <c r="M10" s="258"/>
      <c r="N10" s="306" t="s">
        <v>87</v>
      </c>
      <c r="O10" s="307"/>
      <c r="P10" s="257" t="s">
        <v>88</v>
      </c>
      <c r="Q10" s="258"/>
      <c r="R10" s="259" t="s">
        <v>89</v>
      </c>
      <c r="S10" s="260"/>
      <c r="T10" s="261" t="s">
        <v>90</v>
      </c>
      <c r="U10" s="262"/>
      <c r="V10" s="261" t="s">
        <v>91</v>
      </c>
      <c r="W10" s="262"/>
      <c r="X10" s="263" t="s">
        <v>113</v>
      </c>
      <c r="Y10" s="264"/>
      <c r="Z10" s="308" t="s">
        <v>92</v>
      </c>
      <c r="AA10" s="309"/>
      <c r="AB10" s="310" t="s">
        <v>93</v>
      </c>
      <c r="AC10" s="311"/>
      <c r="AD10" s="311"/>
      <c r="AE10" s="311"/>
      <c r="AF10" s="311"/>
      <c r="AG10" s="311"/>
      <c r="AH10" s="311"/>
      <c r="AI10" s="312"/>
      <c r="AJ10" s="166" t="s">
        <v>64</v>
      </c>
      <c r="AK10" s="168" t="s">
        <v>2</v>
      </c>
      <c r="AL10" s="5"/>
    </row>
    <row r="11" spans="1:86" s="6" customFormat="1" ht="67.5" customHeight="1" thickBot="1" x14ac:dyDescent="0.25">
      <c r="A11" s="7"/>
      <c r="B11" s="127" t="s">
        <v>94</v>
      </c>
      <c r="C11" s="128" t="s">
        <v>95</v>
      </c>
      <c r="D11" s="129" t="s">
        <v>76</v>
      </c>
      <c r="E11" s="130" t="s">
        <v>85</v>
      </c>
      <c r="F11" s="129" t="s">
        <v>74</v>
      </c>
      <c r="G11" s="131" t="s">
        <v>75</v>
      </c>
      <c r="H11" s="129" t="s">
        <v>76</v>
      </c>
      <c r="I11" s="130" t="s">
        <v>77</v>
      </c>
      <c r="J11" s="129" t="s">
        <v>96</v>
      </c>
      <c r="K11" s="130" t="s">
        <v>97</v>
      </c>
      <c r="L11" s="148" t="s">
        <v>78</v>
      </c>
      <c r="M11" s="161" t="s">
        <v>79</v>
      </c>
      <c r="N11" s="148" t="s">
        <v>96</v>
      </c>
      <c r="O11" s="160" t="s">
        <v>98</v>
      </c>
      <c r="P11" s="148" t="s">
        <v>99</v>
      </c>
      <c r="Q11" s="160" t="s">
        <v>100</v>
      </c>
      <c r="R11" s="146" t="s">
        <v>101</v>
      </c>
      <c r="S11" s="147" t="s">
        <v>102</v>
      </c>
      <c r="T11" s="144" t="s">
        <v>101</v>
      </c>
      <c r="U11" s="145" t="s">
        <v>102</v>
      </c>
      <c r="V11" s="144" t="s">
        <v>103</v>
      </c>
      <c r="W11" s="145" t="s">
        <v>104</v>
      </c>
      <c r="X11" s="144" t="s">
        <v>105</v>
      </c>
      <c r="Y11" s="145" t="s">
        <v>102</v>
      </c>
      <c r="Z11" s="133" t="s">
        <v>105</v>
      </c>
      <c r="AA11" s="132" t="s">
        <v>102</v>
      </c>
      <c r="AB11" s="155" t="s">
        <v>106</v>
      </c>
      <c r="AC11" s="138" t="s">
        <v>105</v>
      </c>
      <c r="AD11" s="139" t="s">
        <v>107</v>
      </c>
      <c r="AE11" s="139" t="s">
        <v>108</v>
      </c>
      <c r="AF11" s="139" t="s">
        <v>109</v>
      </c>
      <c r="AG11" s="139" t="s">
        <v>110</v>
      </c>
      <c r="AH11" s="139" t="s">
        <v>111</v>
      </c>
      <c r="AI11" s="147" t="s">
        <v>112</v>
      </c>
      <c r="AJ11" s="167"/>
      <c r="AK11" s="169"/>
      <c r="AL11" s="5"/>
      <c r="AT11" s="239"/>
      <c r="AU11" s="239"/>
      <c r="AV11" s="239"/>
      <c r="AW11" s="239"/>
      <c r="AX11" s="239"/>
      <c r="AY11" s="239"/>
      <c r="AZ11" s="239"/>
      <c r="BA11" s="239"/>
      <c r="BB11" s="239"/>
      <c r="BC11" s="46"/>
      <c r="BD11" s="46"/>
      <c r="BE11" s="46"/>
      <c r="BF11" s="47"/>
      <c r="BG11" s="47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289"/>
      <c r="BV11" s="289"/>
      <c r="BW11" s="289"/>
      <c r="BX11" s="289"/>
      <c r="BY11" s="47"/>
      <c r="BZ11" s="47"/>
      <c r="CA11" s="47"/>
      <c r="CB11" s="47"/>
      <c r="CC11" s="239"/>
      <c r="CD11" s="239"/>
      <c r="CE11" s="239"/>
      <c r="CF11" s="239"/>
      <c r="CG11" s="239"/>
      <c r="CH11" s="239"/>
    </row>
    <row r="12" spans="1:86" s="6" customFormat="1" ht="23.1" customHeight="1" x14ac:dyDescent="0.2">
      <c r="A12" s="4"/>
      <c r="B12" s="102"/>
      <c r="C12" s="83"/>
      <c r="D12" s="52"/>
      <c r="E12" s="83"/>
      <c r="F12" s="52"/>
      <c r="G12" s="83"/>
      <c r="H12" s="52"/>
      <c r="I12" s="83"/>
      <c r="J12" s="52"/>
      <c r="K12" s="149"/>
      <c r="L12" s="30"/>
      <c r="M12" s="31"/>
      <c r="N12" s="30"/>
      <c r="O12" s="31"/>
      <c r="P12" s="30"/>
      <c r="Q12" s="31"/>
      <c r="R12" s="30"/>
      <c r="S12" s="31"/>
      <c r="T12" s="30"/>
      <c r="U12" s="31"/>
      <c r="V12" s="30"/>
      <c r="W12" s="31"/>
      <c r="X12" s="30"/>
      <c r="Y12" s="31"/>
      <c r="Z12" s="52"/>
      <c r="AA12" s="149"/>
      <c r="AB12" s="134">
        <f>AD12-AC12</f>
        <v>0</v>
      </c>
      <c r="AC12" s="140"/>
      <c r="AD12" s="136">
        <f>AI12+AH12-AF12-AE12</f>
        <v>0</v>
      </c>
      <c r="AE12" s="32"/>
      <c r="AF12" s="32"/>
      <c r="AG12" s="32"/>
      <c r="AH12" s="32"/>
      <c r="AI12" s="31"/>
      <c r="AJ12" s="39" t="s">
        <v>59</v>
      </c>
      <c r="AK12" s="20">
        <v>1</v>
      </c>
      <c r="AL12" s="5"/>
      <c r="AT12" s="275"/>
      <c r="AU12" s="275"/>
      <c r="AV12" s="275"/>
      <c r="AW12" s="275"/>
      <c r="AX12" s="275"/>
      <c r="AY12" s="275"/>
      <c r="AZ12" s="275"/>
      <c r="BA12" s="275"/>
      <c r="BB12" s="275"/>
      <c r="BC12" s="46"/>
      <c r="BD12" s="46"/>
      <c r="BE12" s="46"/>
      <c r="BF12" s="46"/>
      <c r="BG12" s="46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289"/>
      <c r="BV12" s="289"/>
      <c r="BW12" s="289"/>
      <c r="BX12" s="289"/>
      <c r="BY12" s="47"/>
      <c r="BZ12" s="47"/>
      <c r="CA12" s="47"/>
      <c r="CB12" s="47"/>
      <c r="CC12" s="275"/>
      <c r="CD12" s="275"/>
      <c r="CE12" s="275"/>
      <c r="CF12" s="275"/>
      <c r="CG12" s="275"/>
      <c r="CH12" s="275"/>
    </row>
    <row r="13" spans="1:86" s="6" customFormat="1" ht="23.1" customHeight="1" x14ac:dyDescent="0.2">
      <c r="A13" s="4"/>
      <c r="B13" s="103"/>
      <c r="C13" s="83"/>
      <c r="D13" s="52"/>
      <c r="E13" s="83"/>
      <c r="F13" s="52"/>
      <c r="G13" s="83"/>
      <c r="H13" s="52"/>
      <c r="I13" s="83"/>
      <c r="J13" s="52"/>
      <c r="K13" s="149"/>
      <c r="L13" s="30"/>
      <c r="M13" s="31"/>
      <c r="N13" s="30"/>
      <c r="O13" s="31"/>
      <c r="P13" s="30"/>
      <c r="Q13" s="31"/>
      <c r="R13" s="30"/>
      <c r="S13" s="31"/>
      <c r="T13" s="30"/>
      <c r="U13" s="31"/>
      <c r="V13" s="30"/>
      <c r="W13" s="31"/>
      <c r="X13" s="30"/>
      <c r="Y13" s="31"/>
      <c r="Z13" s="52"/>
      <c r="AA13" s="149"/>
      <c r="AB13" s="134">
        <f t="shared" ref="AB13:AB20" si="0">AD13-AC13</f>
        <v>0</v>
      </c>
      <c r="AC13" s="140"/>
      <c r="AD13" s="136">
        <f t="shared" ref="AD13:AD20" si="1">AI13+AH13-AF13-AE13</f>
        <v>0</v>
      </c>
      <c r="AE13" s="32"/>
      <c r="AF13" s="32"/>
      <c r="AG13" s="32"/>
      <c r="AH13" s="32"/>
      <c r="AI13" s="31"/>
      <c r="AJ13" s="39" t="s">
        <v>58</v>
      </c>
      <c r="AK13" s="22">
        <f>AK12+1</f>
        <v>2</v>
      </c>
      <c r="AL13" s="5"/>
      <c r="AT13" s="47"/>
      <c r="AU13" s="47"/>
      <c r="AV13" s="47"/>
      <c r="AW13" s="47"/>
      <c r="AX13" s="47"/>
      <c r="AY13" s="47"/>
      <c r="AZ13" s="47"/>
      <c r="BA13" s="47"/>
      <c r="BB13" s="46"/>
      <c r="BC13" s="46"/>
      <c r="BD13" s="46"/>
      <c r="BE13" s="46"/>
      <c r="BF13" s="46"/>
      <c r="BG13" s="46"/>
      <c r="BH13" s="289"/>
      <c r="BI13" s="289"/>
      <c r="BJ13" s="289"/>
      <c r="BK13" s="289"/>
      <c r="BL13" s="289"/>
      <c r="BM13" s="289"/>
      <c r="BN13" s="289"/>
      <c r="BO13" s="289"/>
      <c r="BP13" s="289"/>
      <c r="BQ13" s="289"/>
      <c r="BR13" s="289"/>
      <c r="BS13" s="289"/>
      <c r="BT13" s="289"/>
      <c r="BU13" s="289"/>
      <c r="BV13" s="289"/>
      <c r="BW13" s="289"/>
      <c r="BX13" s="289"/>
      <c r="BY13" s="47"/>
      <c r="BZ13" s="47"/>
      <c r="CA13" s="47"/>
      <c r="CB13" s="47"/>
      <c r="CC13" s="47"/>
      <c r="CD13" s="47"/>
      <c r="CE13" s="47"/>
      <c r="CF13" s="47"/>
      <c r="CG13" s="47"/>
      <c r="CH13" s="47"/>
    </row>
    <row r="14" spans="1:86" s="6" customFormat="1" ht="23.1" customHeight="1" x14ac:dyDescent="0.2">
      <c r="A14" s="4"/>
      <c r="B14" s="103"/>
      <c r="C14" s="83"/>
      <c r="D14" s="52"/>
      <c r="E14" s="83"/>
      <c r="F14" s="52"/>
      <c r="G14" s="83"/>
      <c r="H14" s="52"/>
      <c r="I14" s="83"/>
      <c r="J14" s="52"/>
      <c r="K14" s="149"/>
      <c r="L14" s="30"/>
      <c r="M14" s="31"/>
      <c r="N14" s="30"/>
      <c r="O14" s="31"/>
      <c r="P14" s="30"/>
      <c r="Q14" s="31"/>
      <c r="R14" s="30"/>
      <c r="S14" s="31"/>
      <c r="T14" s="30"/>
      <c r="U14" s="31"/>
      <c r="V14" s="30"/>
      <c r="W14" s="31"/>
      <c r="X14" s="30"/>
      <c r="Y14" s="31"/>
      <c r="Z14" s="52"/>
      <c r="AA14" s="149"/>
      <c r="AB14" s="134">
        <f t="shared" si="0"/>
        <v>0</v>
      </c>
      <c r="AC14" s="140"/>
      <c r="AD14" s="136">
        <f t="shared" si="1"/>
        <v>0</v>
      </c>
      <c r="AE14" s="32"/>
      <c r="AF14" s="32"/>
      <c r="AG14" s="32"/>
      <c r="AH14" s="32"/>
      <c r="AI14" s="31"/>
      <c r="AJ14" s="81" t="s">
        <v>71</v>
      </c>
      <c r="AK14" s="23">
        <f t="shared" ref="AK14:AK26" si="2">AK13+1</f>
        <v>3</v>
      </c>
      <c r="AL14" s="5"/>
      <c r="AT14" s="239"/>
      <c r="AU14" s="239"/>
      <c r="AV14" s="239"/>
      <c r="AW14" s="239"/>
      <c r="AX14" s="239"/>
      <c r="AY14" s="239"/>
      <c r="AZ14" s="239"/>
      <c r="BA14" s="239"/>
      <c r="BB14" s="239"/>
      <c r="BC14" s="48"/>
      <c r="BD14" s="48"/>
      <c r="BE14" s="48"/>
      <c r="BF14" s="48"/>
      <c r="BG14" s="48"/>
      <c r="BH14" s="290"/>
      <c r="BI14" s="290"/>
      <c r="BJ14" s="290"/>
      <c r="BK14" s="290"/>
      <c r="BL14" s="291"/>
      <c r="BM14" s="291"/>
      <c r="BN14" s="291"/>
      <c r="BO14" s="291"/>
      <c r="BP14" s="291"/>
      <c r="BQ14" s="49"/>
      <c r="BR14" s="49"/>
      <c r="BS14" s="49"/>
      <c r="BT14" s="49"/>
      <c r="BU14" s="101"/>
      <c r="BV14" s="291"/>
      <c r="BW14" s="291"/>
      <c r="BX14" s="291"/>
      <c r="BY14" s="48"/>
      <c r="BZ14" s="48"/>
      <c r="CA14" s="48"/>
      <c r="CB14" s="48"/>
      <c r="CC14" s="239"/>
      <c r="CD14" s="239"/>
      <c r="CE14" s="239"/>
      <c r="CF14" s="239"/>
      <c r="CG14" s="239"/>
      <c r="CH14" s="239"/>
    </row>
    <row r="15" spans="1:86" s="6" customFormat="1" ht="23.1" customHeight="1" x14ac:dyDescent="0.2">
      <c r="A15" s="4"/>
      <c r="B15" s="103"/>
      <c r="C15" s="83"/>
      <c r="D15" s="52"/>
      <c r="E15" s="83"/>
      <c r="F15" s="52"/>
      <c r="G15" s="83"/>
      <c r="H15" s="52"/>
      <c r="I15" s="83"/>
      <c r="J15" s="52"/>
      <c r="K15" s="149"/>
      <c r="L15" s="30"/>
      <c r="M15" s="31"/>
      <c r="N15" s="30"/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52"/>
      <c r="AA15" s="149"/>
      <c r="AB15" s="134">
        <f t="shared" si="0"/>
        <v>0</v>
      </c>
      <c r="AC15" s="140"/>
      <c r="AD15" s="136">
        <f t="shared" si="1"/>
        <v>0</v>
      </c>
      <c r="AE15" s="32"/>
      <c r="AF15" s="32"/>
      <c r="AG15" s="32"/>
      <c r="AH15" s="32"/>
      <c r="AI15" s="31"/>
      <c r="AJ15" s="82"/>
      <c r="AK15" s="23">
        <f t="shared" si="2"/>
        <v>4</v>
      </c>
      <c r="AL15" s="5"/>
      <c r="AT15" s="274"/>
      <c r="AU15" s="274"/>
      <c r="AV15" s="274"/>
      <c r="AW15" s="274"/>
      <c r="AX15" s="274"/>
      <c r="AY15" s="274"/>
      <c r="AZ15" s="274"/>
      <c r="BA15" s="274"/>
      <c r="BB15" s="274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7"/>
      <c r="BX15" s="47"/>
      <c r="BY15" s="48"/>
      <c r="BZ15" s="48"/>
      <c r="CA15" s="48"/>
      <c r="CB15" s="48"/>
      <c r="CC15" s="275"/>
      <c r="CD15" s="275"/>
      <c r="CE15" s="275"/>
      <c r="CF15" s="275"/>
      <c r="CG15" s="275"/>
      <c r="CH15" s="275"/>
    </row>
    <row r="16" spans="1:86" s="6" customFormat="1" ht="23.1" customHeight="1" x14ac:dyDescent="0.2">
      <c r="A16" s="4"/>
      <c r="B16" s="103"/>
      <c r="C16" s="83"/>
      <c r="D16" s="52"/>
      <c r="E16" s="83"/>
      <c r="F16" s="52"/>
      <c r="G16" s="83"/>
      <c r="H16" s="52"/>
      <c r="I16" s="83"/>
      <c r="J16" s="52"/>
      <c r="K16" s="149"/>
      <c r="L16" s="30"/>
      <c r="M16" s="31"/>
      <c r="N16" s="30"/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52"/>
      <c r="AA16" s="149"/>
      <c r="AB16" s="134">
        <f t="shared" si="0"/>
        <v>0</v>
      </c>
      <c r="AC16" s="140"/>
      <c r="AD16" s="136">
        <f t="shared" si="1"/>
        <v>0</v>
      </c>
      <c r="AE16" s="32"/>
      <c r="AF16" s="32"/>
      <c r="AG16" s="32"/>
      <c r="AH16" s="32"/>
      <c r="AI16" s="31"/>
      <c r="AJ16" s="82"/>
      <c r="AK16" s="23">
        <f t="shared" si="2"/>
        <v>5</v>
      </c>
      <c r="AL16" s="5"/>
      <c r="AT16" s="274"/>
      <c r="AU16" s="274"/>
      <c r="AV16" s="274"/>
      <c r="AW16" s="274"/>
      <c r="AX16" s="274"/>
      <c r="AY16" s="274"/>
      <c r="AZ16" s="274"/>
      <c r="BA16" s="274"/>
      <c r="BB16" s="274"/>
      <c r="BC16" s="47"/>
      <c r="BD16" s="47"/>
      <c r="BE16" s="47"/>
      <c r="BF16" s="276"/>
      <c r="BG16" s="276"/>
      <c r="BH16" s="276"/>
      <c r="BI16" s="276"/>
      <c r="BJ16" s="276"/>
      <c r="BK16" s="276"/>
      <c r="BL16" s="276"/>
      <c r="BM16" s="276"/>
      <c r="BN16" s="276"/>
      <c r="BO16" s="276"/>
      <c r="BP16" s="276"/>
      <c r="BQ16" s="276"/>
      <c r="BR16" s="276"/>
      <c r="BS16" s="276"/>
      <c r="BT16" s="276"/>
      <c r="BU16" s="276"/>
      <c r="BV16" s="276"/>
      <c r="BW16" s="276"/>
      <c r="BX16" s="276"/>
      <c r="BY16" s="276"/>
      <c r="BZ16" s="48"/>
      <c r="CA16" s="48"/>
      <c r="CB16" s="48"/>
      <c r="CC16" s="275"/>
      <c r="CD16" s="275"/>
      <c r="CE16" s="275"/>
      <c r="CF16" s="275"/>
      <c r="CG16" s="275"/>
      <c r="CH16" s="275"/>
    </row>
    <row r="17" spans="1:76" s="6" customFormat="1" ht="23.1" customHeight="1" x14ac:dyDescent="0.2">
      <c r="A17" s="4"/>
      <c r="B17" s="103"/>
      <c r="C17" s="83"/>
      <c r="D17" s="52"/>
      <c r="E17" s="83"/>
      <c r="F17" s="52"/>
      <c r="G17" s="83"/>
      <c r="H17" s="52"/>
      <c r="I17" s="83"/>
      <c r="J17" s="52"/>
      <c r="K17" s="149"/>
      <c r="L17" s="30"/>
      <c r="M17" s="31"/>
      <c r="N17" s="30"/>
      <c r="O17" s="31"/>
      <c r="P17" s="30"/>
      <c r="Q17" s="31"/>
      <c r="R17" s="30"/>
      <c r="S17" s="31"/>
      <c r="T17" s="30"/>
      <c r="U17" s="31"/>
      <c r="V17" s="30"/>
      <c r="W17" s="31"/>
      <c r="X17" s="30"/>
      <c r="Y17" s="31"/>
      <c r="Z17" s="52"/>
      <c r="AA17" s="149"/>
      <c r="AB17" s="134">
        <f t="shared" si="0"/>
        <v>0</v>
      </c>
      <c r="AC17" s="140"/>
      <c r="AD17" s="136">
        <f t="shared" si="1"/>
        <v>0</v>
      </c>
      <c r="AE17" s="32"/>
      <c r="AF17" s="32"/>
      <c r="AG17" s="32"/>
      <c r="AH17" s="32"/>
      <c r="AI17" s="31"/>
      <c r="AJ17" s="82"/>
      <c r="AK17" s="23">
        <f t="shared" si="2"/>
        <v>6</v>
      </c>
      <c r="AL17" s="5"/>
    </row>
    <row r="18" spans="1:76" s="6" customFormat="1" ht="23.1" customHeight="1" x14ac:dyDescent="0.2">
      <c r="A18" s="4"/>
      <c r="B18" s="103"/>
      <c r="C18" s="83"/>
      <c r="D18" s="52"/>
      <c r="E18" s="83"/>
      <c r="F18" s="52"/>
      <c r="G18" s="83"/>
      <c r="H18" s="52"/>
      <c r="I18" s="83"/>
      <c r="J18" s="52"/>
      <c r="K18" s="149"/>
      <c r="L18" s="30"/>
      <c r="M18" s="31"/>
      <c r="N18" s="30"/>
      <c r="O18" s="31"/>
      <c r="P18" s="30"/>
      <c r="Q18" s="31"/>
      <c r="R18" s="30"/>
      <c r="S18" s="31"/>
      <c r="T18" s="30"/>
      <c r="U18" s="31"/>
      <c r="V18" s="30"/>
      <c r="W18" s="31"/>
      <c r="X18" s="30"/>
      <c r="Y18" s="31"/>
      <c r="Z18" s="52"/>
      <c r="AA18" s="149"/>
      <c r="AB18" s="134">
        <f t="shared" si="0"/>
        <v>0</v>
      </c>
      <c r="AC18" s="140"/>
      <c r="AD18" s="136">
        <f t="shared" si="1"/>
        <v>0</v>
      </c>
      <c r="AE18" s="32"/>
      <c r="AF18" s="32"/>
      <c r="AG18" s="32"/>
      <c r="AH18" s="32"/>
      <c r="AI18" s="31"/>
      <c r="AJ18" s="82"/>
      <c r="AK18" s="23">
        <f t="shared" si="2"/>
        <v>7</v>
      </c>
      <c r="AL18" s="5"/>
      <c r="BV18" s="6" t="s">
        <v>81</v>
      </c>
    </row>
    <row r="19" spans="1:76" s="6" customFormat="1" ht="23.1" customHeight="1" x14ac:dyDescent="0.2">
      <c r="A19" s="4"/>
      <c r="B19" s="103"/>
      <c r="C19" s="83"/>
      <c r="D19" s="52"/>
      <c r="E19" s="83"/>
      <c r="F19" s="52"/>
      <c r="G19" s="83"/>
      <c r="H19" s="52"/>
      <c r="I19" s="83"/>
      <c r="J19" s="52"/>
      <c r="K19" s="149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31"/>
      <c r="Z19" s="52"/>
      <c r="AA19" s="149"/>
      <c r="AB19" s="134">
        <f t="shared" si="0"/>
        <v>0</v>
      </c>
      <c r="AC19" s="140"/>
      <c r="AD19" s="136">
        <f t="shared" si="1"/>
        <v>0</v>
      </c>
      <c r="AE19" s="32"/>
      <c r="AF19" s="32"/>
      <c r="AG19" s="32"/>
      <c r="AH19" s="32"/>
      <c r="AI19" s="31"/>
      <c r="AJ19" s="82"/>
      <c r="AK19" s="23">
        <f t="shared" si="2"/>
        <v>8</v>
      </c>
      <c r="AL19" s="5"/>
    </row>
    <row r="20" spans="1:76" s="6" customFormat="1" ht="23.1" customHeight="1" thickBot="1" x14ac:dyDescent="0.25">
      <c r="A20" s="4"/>
      <c r="B20" s="103"/>
      <c r="C20" s="83"/>
      <c r="D20" s="52"/>
      <c r="E20" s="83"/>
      <c r="F20" s="52"/>
      <c r="G20" s="83"/>
      <c r="H20" s="52"/>
      <c r="I20" s="83"/>
      <c r="J20" s="52"/>
      <c r="K20" s="149"/>
      <c r="L20" s="30"/>
      <c r="M20" s="31"/>
      <c r="N20" s="30"/>
      <c r="O20" s="31"/>
      <c r="P20" s="30"/>
      <c r="Q20" s="31"/>
      <c r="R20" s="30"/>
      <c r="S20" s="31"/>
      <c r="T20" s="30"/>
      <c r="U20" s="31"/>
      <c r="V20" s="30"/>
      <c r="W20" s="31"/>
      <c r="X20" s="30"/>
      <c r="Y20" s="31"/>
      <c r="Z20" s="52"/>
      <c r="AA20" s="149"/>
      <c r="AB20" s="134">
        <f t="shared" si="0"/>
        <v>0</v>
      </c>
      <c r="AC20" s="140"/>
      <c r="AD20" s="136">
        <f t="shared" si="1"/>
        <v>0</v>
      </c>
      <c r="AE20" s="32"/>
      <c r="AF20" s="32"/>
      <c r="AG20" s="32"/>
      <c r="AH20" s="32"/>
      <c r="AI20" s="31"/>
      <c r="AJ20" s="82"/>
      <c r="AK20" s="23">
        <f t="shared" si="2"/>
        <v>9</v>
      </c>
      <c r="AL20" s="5"/>
    </row>
    <row r="21" spans="1:76" s="6" customFormat="1" ht="27" hidden="1" customHeight="1" thickBot="1" x14ac:dyDescent="0.25">
      <c r="A21" s="4"/>
      <c r="B21" s="103"/>
      <c r="C21" s="83"/>
      <c r="D21" s="52"/>
      <c r="E21" s="83"/>
      <c r="F21" s="54"/>
      <c r="G21" s="56"/>
      <c r="H21" s="54"/>
      <c r="I21" s="56"/>
      <c r="J21" s="54"/>
      <c r="K21" s="150"/>
      <c r="L21" s="107"/>
      <c r="M21" s="115"/>
      <c r="N21" s="107"/>
      <c r="O21" s="115"/>
      <c r="P21" s="107"/>
      <c r="Q21" s="115"/>
      <c r="R21" s="107"/>
      <c r="S21" s="115"/>
      <c r="T21" s="107"/>
      <c r="U21" s="115"/>
      <c r="V21" s="107"/>
      <c r="W21" s="115"/>
      <c r="X21" s="107"/>
      <c r="Y21" s="115"/>
      <c r="Z21" s="54"/>
      <c r="AA21" s="150"/>
      <c r="AB21" s="134">
        <f t="shared" ref="AB13:AB28" si="3">AD21-AC21</f>
        <v>0</v>
      </c>
      <c r="AC21" s="140"/>
      <c r="AD21" s="136">
        <f t="shared" ref="AD13:AD28" si="4">AI21+AH21-AF21-AE21</f>
        <v>0</v>
      </c>
      <c r="AE21" s="140"/>
      <c r="AF21" s="32"/>
      <c r="AG21" s="32"/>
      <c r="AH21" s="32"/>
      <c r="AI21" s="31"/>
      <c r="AJ21" s="82"/>
      <c r="AK21" s="23">
        <f t="shared" si="2"/>
        <v>10</v>
      </c>
      <c r="AL21" s="5"/>
    </row>
    <row r="22" spans="1:76" s="6" customFormat="1" ht="27" hidden="1" customHeight="1" x14ac:dyDescent="0.2">
      <c r="A22" s="4"/>
      <c r="B22" s="104"/>
      <c r="C22" s="21"/>
      <c r="D22" s="53"/>
      <c r="E22" s="21"/>
      <c r="F22" s="55"/>
      <c r="G22" s="50"/>
      <c r="H22" s="55"/>
      <c r="I22" s="50"/>
      <c r="J22" s="55"/>
      <c r="K22" s="154"/>
      <c r="L22" s="117"/>
      <c r="M22" s="116"/>
      <c r="N22" s="117"/>
      <c r="O22" s="116"/>
      <c r="P22" s="117"/>
      <c r="Q22" s="116"/>
      <c r="R22" s="117"/>
      <c r="S22" s="116"/>
      <c r="T22" s="117"/>
      <c r="U22" s="116"/>
      <c r="V22" s="117"/>
      <c r="W22" s="116"/>
      <c r="X22" s="117"/>
      <c r="Y22" s="116"/>
      <c r="Z22" s="54"/>
      <c r="AA22" s="150"/>
      <c r="AB22" s="134">
        <f t="shared" si="3"/>
        <v>0</v>
      </c>
      <c r="AC22" s="140"/>
      <c r="AD22" s="136">
        <f t="shared" si="4"/>
        <v>0</v>
      </c>
      <c r="AE22" s="141"/>
      <c r="AF22" s="35"/>
      <c r="AG22" s="35"/>
      <c r="AH22" s="35"/>
      <c r="AI22" s="34"/>
      <c r="AJ22" s="82"/>
      <c r="AK22" s="23">
        <f t="shared" si="2"/>
        <v>11</v>
      </c>
      <c r="AL22" s="5"/>
    </row>
    <row r="23" spans="1:76" s="6" customFormat="1" ht="27" hidden="1" customHeight="1" x14ac:dyDescent="0.2">
      <c r="A23" s="4"/>
      <c r="B23" s="104"/>
      <c r="C23" s="21"/>
      <c r="D23" s="53"/>
      <c r="E23" s="21"/>
      <c r="F23" s="55"/>
      <c r="G23" s="50"/>
      <c r="H23" s="55"/>
      <c r="I23" s="50"/>
      <c r="J23" s="55"/>
      <c r="K23" s="154"/>
      <c r="L23" s="117"/>
      <c r="M23" s="116"/>
      <c r="N23" s="117"/>
      <c r="O23" s="116"/>
      <c r="P23" s="117"/>
      <c r="Q23" s="116"/>
      <c r="R23" s="117"/>
      <c r="S23" s="116"/>
      <c r="T23" s="117"/>
      <c r="U23" s="116"/>
      <c r="V23" s="117"/>
      <c r="W23" s="116"/>
      <c r="X23" s="117"/>
      <c r="Y23" s="116"/>
      <c r="Z23" s="54"/>
      <c r="AA23" s="150"/>
      <c r="AB23" s="134">
        <f t="shared" si="3"/>
        <v>0</v>
      </c>
      <c r="AC23" s="140"/>
      <c r="AD23" s="136">
        <f t="shared" si="4"/>
        <v>0</v>
      </c>
      <c r="AE23" s="141"/>
      <c r="AF23" s="35"/>
      <c r="AG23" s="35"/>
      <c r="AH23" s="35"/>
      <c r="AI23" s="34"/>
      <c r="AJ23" s="82"/>
      <c r="AK23" s="23">
        <f t="shared" si="2"/>
        <v>12</v>
      </c>
      <c r="AL23" s="5"/>
    </row>
    <row r="24" spans="1:76" s="6" customFormat="1" ht="27" hidden="1" customHeight="1" x14ac:dyDescent="0.2">
      <c r="A24" s="4"/>
      <c r="B24" s="104"/>
      <c r="C24" s="21"/>
      <c r="D24" s="53"/>
      <c r="E24" s="21"/>
      <c r="F24" s="55"/>
      <c r="G24" s="50"/>
      <c r="H24" s="55"/>
      <c r="I24" s="50"/>
      <c r="J24" s="55"/>
      <c r="K24" s="154"/>
      <c r="L24" s="117"/>
      <c r="M24" s="116"/>
      <c r="N24" s="117"/>
      <c r="O24" s="116"/>
      <c r="P24" s="117"/>
      <c r="Q24" s="116"/>
      <c r="R24" s="117"/>
      <c r="S24" s="116"/>
      <c r="T24" s="117"/>
      <c r="U24" s="116"/>
      <c r="V24" s="117"/>
      <c r="W24" s="116"/>
      <c r="X24" s="117"/>
      <c r="Y24" s="116"/>
      <c r="Z24" s="54"/>
      <c r="AA24" s="150"/>
      <c r="AB24" s="134">
        <f t="shared" si="3"/>
        <v>0</v>
      </c>
      <c r="AC24" s="140"/>
      <c r="AD24" s="136">
        <f t="shared" si="4"/>
        <v>0</v>
      </c>
      <c r="AE24" s="141"/>
      <c r="AF24" s="35"/>
      <c r="AG24" s="35"/>
      <c r="AH24" s="35"/>
      <c r="AI24" s="34"/>
      <c r="AJ24" s="82"/>
      <c r="AK24" s="23">
        <f t="shared" si="2"/>
        <v>13</v>
      </c>
      <c r="AL24" s="5"/>
    </row>
    <row r="25" spans="1:76" s="6" customFormat="1" ht="27" hidden="1" customHeight="1" x14ac:dyDescent="0.2">
      <c r="A25" s="4"/>
      <c r="B25" s="104"/>
      <c r="C25" s="21"/>
      <c r="D25" s="53"/>
      <c r="E25" s="21"/>
      <c r="F25" s="55"/>
      <c r="G25" s="50"/>
      <c r="H25" s="55"/>
      <c r="I25" s="50"/>
      <c r="J25" s="55"/>
      <c r="K25" s="154"/>
      <c r="L25" s="117"/>
      <c r="M25" s="116"/>
      <c r="N25" s="117"/>
      <c r="O25" s="116"/>
      <c r="P25" s="117"/>
      <c r="Q25" s="116"/>
      <c r="R25" s="117"/>
      <c r="S25" s="116"/>
      <c r="T25" s="117"/>
      <c r="U25" s="116"/>
      <c r="V25" s="117"/>
      <c r="W25" s="116"/>
      <c r="X25" s="117"/>
      <c r="Y25" s="116"/>
      <c r="Z25" s="54"/>
      <c r="AA25" s="150"/>
      <c r="AB25" s="134">
        <f t="shared" si="3"/>
        <v>0</v>
      </c>
      <c r="AC25" s="140"/>
      <c r="AD25" s="136">
        <f t="shared" si="4"/>
        <v>0</v>
      </c>
      <c r="AE25" s="141"/>
      <c r="AF25" s="35"/>
      <c r="AG25" s="35"/>
      <c r="AH25" s="35"/>
      <c r="AI25" s="34"/>
      <c r="AJ25" s="82"/>
      <c r="AK25" s="23">
        <f t="shared" si="2"/>
        <v>14</v>
      </c>
      <c r="AL25" s="5"/>
    </row>
    <row r="26" spans="1:76" s="6" customFormat="1" ht="27" hidden="1" customHeight="1" x14ac:dyDescent="0.2">
      <c r="A26" s="4"/>
      <c r="B26" s="104"/>
      <c r="C26" s="21"/>
      <c r="D26" s="53"/>
      <c r="E26" s="21"/>
      <c r="F26" s="55"/>
      <c r="G26" s="50"/>
      <c r="H26" s="55"/>
      <c r="I26" s="50"/>
      <c r="J26" s="55"/>
      <c r="K26" s="154"/>
      <c r="L26" s="117"/>
      <c r="M26" s="116"/>
      <c r="N26" s="117"/>
      <c r="O26" s="116"/>
      <c r="P26" s="117"/>
      <c r="Q26" s="116"/>
      <c r="R26" s="117"/>
      <c r="S26" s="116"/>
      <c r="T26" s="117"/>
      <c r="U26" s="116"/>
      <c r="V26" s="117"/>
      <c r="W26" s="116"/>
      <c r="X26" s="117"/>
      <c r="Y26" s="116"/>
      <c r="Z26" s="54"/>
      <c r="AA26" s="150"/>
      <c r="AB26" s="135">
        <f t="shared" si="3"/>
        <v>0</v>
      </c>
      <c r="AC26" s="156"/>
      <c r="AD26" s="137">
        <f t="shared" si="4"/>
        <v>0</v>
      </c>
      <c r="AE26" s="142"/>
      <c r="AF26" s="143"/>
      <c r="AG26" s="35"/>
      <c r="AH26" s="35"/>
      <c r="AI26" s="34"/>
      <c r="AJ26" s="82"/>
      <c r="AK26" s="23">
        <f t="shared" si="2"/>
        <v>15</v>
      </c>
      <c r="AL26" s="5"/>
    </row>
    <row r="27" spans="1:76" s="6" customFormat="1" ht="24" customHeight="1" x14ac:dyDescent="0.2">
      <c r="A27" s="4"/>
      <c r="B27" s="105">
        <f t="shared" ref="B27:AI27" si="5">SUM(B12:B26)</f>
        <v>0</v>
      </c>
      <c r="C27" s="24">
        <f t="shared" si="5"/>
        <v>0</v>
      </c>
      <c r="D27" s="25">
        <f t="shared" si="5"/>
        <v>0</v>
      </c>
      <c r="E27" s="24">
        <f t="shared" si="5"/>
        <v>0</v>
      </c>
      <c r="F27" s="25">
        <f t="shared" si="5"/>
        <v>0</v>
      </c>
      <c r="G27" s="24">
        <f t="shared" si="5"/>
        <v>0</v>
      </c>
      <c r="H27" s="25">
        <f t="shared" si="5"/>
        <v>0</v>
      </c>
      <c r="I27" s="24">
        <f t="shared" si="5"/>
        <v>0</v>
      </c>
      <c r="J27" s="25">
        <f t="shared" si="5"/>
        <v>0</v>
      </c>
      <c r="K27" s="151">
        <f t="shared" si="5"/>
        <v>0</v>
      </c>
      <c r="L27" s="25">
        <f t="shared" si="5"/>
        <v>0</v>
      </c>
      <c r="M27" s="24">
        <f t="shared" si="5"/>
        <v>0</v>
      </c>
      <c r="N27" s="25">
        <f t="shared" si="5"/>
        <v>0</v>
      </c>
      <c r="O27" s="24">
        <f t="shared" si="5"/>
        <v>0</v>
      </c>
      <c r="P27" s="25">
        <f t="shared" si="5"/>
        <v>0</v>
      </c>
      <c r="Q27" s="24">
        <f t="shared" si="5"/>
        <v>0</v>
      </c>
      <c r="R27" s="25">
        <f t="shared" si="5"/>
        <v>0</v>
      </c>
      <c r="S27" s="24">
        <f t="shared" si="5"/>
        <v>0</v>
      </c>
      <c r="T27" s="25">
        <f t="shared" si="5"/>
        <v>0</v>
      </c>
      <c r="U27" s="24">
        <f t="shared" si="5"/>
        <v>0</v>
      </c>
      <c r="V27" s="25">
        <f t="shared" si="5"/>
        <v>0</v>
      </c>
      <c r="W27" s="24">
        <f t="shared" si="5"/>
        <v>0</v>
      </c>
      <c r="X27" s="25">
        <f t="shared" si="5"/>
        <v>0</v>
      </c>
      <c r="Y27" s="24">
        <f t="shared" si="5"/>
        <v>0</v>
      </c>
      <c r="Z27" s="25">
        <f t="shared" si="5"/>
        <v>0</v>
      </c>
      <c r="AA27" s="151">
        <f t="shared" si="5"/>
        <v>0</v>
      </c>
      <c r="AB27" s="98">
        <f t="shared" si="5"/>
        <v>0</v>
      </c>
      <c r="AC27" s="157">
        <f t="shared" si="5"/>
        <v>0</v>
      </c>
      <c r="AD27" s="157">
        <f t="shared" si="5"/>
        <v>0</v>
      </c>
      <c r="AE27" s="26">
        <f t="shared" si="5"/>
        <v>0</v>
      </c>
      <c r="AF27" s="26">
        <f t="shared" si="5"/>
        <v>0</v>
      </c>
      <c r="AG27" s="26">
        <f t="shared" si="5"/>
        <v>0</v>
      </c>
      <c r="AH27" s="26">
        <f t="shared" si="5"/>
        <v>0</v>
      </c>
      <c r="AI27" s="24">
        <f t="shared" si="5"/>
        <v>0</v>
      </c>
      <c r="AJ27" s="277" t="s">
        <v>4</v>
      </c>
      <c r="AK27" s="278"/>
      <c r="AL27" s="5"/>
      <c r="BX27" s="6" t="s">
        <v>82</v>
      </c>
    </row>
    <row r="28" spans="1:76" s="6" customFormat="1" ht="24" customHeight="1" x14ac:dyDescent="0.2">
      <c r="A28" s="4"/>
      <c r="B28" s="104"/>
      <c r="C28" s="21"/>
      <c r="D28" s="53"/>
      <c r="E28" s="21"/>
      <c r="F28" s="53"/>
      <c r="G28" s="21"/>
      <c r="H28" s="53"/>
      <c r="I28" s="21"/>
      <c r="J28" s="53"/>
      <c r="K28" s="152"/>
      <c r="L28" s="33"/>
      <c r="M28" s="34"/>
      <c r="N28" s="33"/>
      <c r="O28" s="34"/>
      <c r="P28" s="33"/>
      <c r="Q28" s="34"/>
      <c r="R28" s="33"/>
      <c r="S28" s="34"/>
      <c r="T28" s="33"/>
      <c r="U28" s="34"/>
      <c r="V28" s="33"/>
      <c r="W28" s="34"/>
      <c r="X28" s="33"/>
      <c r="Y28" s="34"/>
      <c r="Z28" s="53"/>
      <c r="AA28" s="152"/>
      <c r="AB28" s="158">
        <f t="shared" si="3"/>
        <v>0</v>
      </c>
      <c r="AC28" s="140"/>
      <c r="AD28" s="136">
        <f t="shared" si="4"/>
        <v>0</v>
      </c>
      <c r="AE28" s="35"/>
      <c r="AF28" s="35"/>
      <c r="AG28" s="35"/>
      <c r="AH28" s="35"/>
      <c r="AI28" s="34"/>
      <c r="AJ28" s="279" t="s">
        <v>3</v>
      </c>
      <c r="AK28" s="280"/>
      <c r="AL28" s="5"/>
    </row>
    <row r="29" spans="1:76" s="6" customFormat="1" ht="24" customHeight="1" thickBot="1" x14ac:dyDescent="0.25">
      <c r="A29" s="4"/>
      <c r="B29" s="106">
        <f t="shared" ref="B29:R29" si="6">IF(SUM(B27:B28)=0,0,IF(B28=0,1*100.0001,IF(B27=0,1*-100.0001,(B27/B28*100-100))))</f>
        <v>0</v>
      </c>
      <c r="C29" s="27">
        <f t="shared" si="6"/>
        <v>0</v>
      </c>
      <c r="D29" s="28">
        <f t="shared" si="6"/>
        <v>0</v>
      </c>
      <c r="E29" s="27">
        <f t="shared" si="6"/>
        <v>0</v>
      </c>
      <c r="F29" s="28">
        <f t="shared" si="6"/>
        <v>0</v>
      </c>
      <c r="G29" s="27">
        <f t="shared" si="6"/>
        <v>0</v>
      </c>
      <c r="H29" s="28">
        <f t="shared" si="6"/>
        <v>0</v>
      </c>
      <c r="I29" s="27">
        <f t="shared" si="6"/>
        <v>0</v>
      </c>
      <c r="J29" s="28">
        <f t="shared" si="6"/>
        <v>0</v>
      </c>
      <c r="K29" s="153">
        <f t="shared" si="6"/>
        <v>0</v>
      </c>
      <c r="L29" s="28">
        <f t="shared" si="6"/>
        <v>0</v>
      </c>
      <c r="M29" s="27">
        <f t="shared" si="6"/>
        <v>0</v>
      </c>
      <c r="N29" s="28">
        <f t="shared" si="6"/>
        <v>0</v>
      </c>
      <c r="O29" s="27">
        <f t="shared" si="6"/>
        <v>0</v>
      </c>
      <c r="P29" s="28">
        <f t="shared" si="6"/>
        <v>0</v>
      </c>
      <c r="Q29" s="27">
        <f t="shared" si="6"/>
        <v>0</v>
      </c>
      <c r="R29" s="28">
        <f t="shared" si="6"/>
        <v>0</v>
      </c>
      <c r="S29" s="27">
        <f t="shared" ref="S29:AI29" si="7">IF(SUM(S27:S28)=0,0,IF(S28=0,1*100.0001,IF(S27=0,1*-100.0001,(S27/S28*100-100))))</f>
        <v>0</v>
      </c>
      <c r="T29" s="28">
        <f t="shared" si="7"/>
        <v>0</v>
      </c>
      <c r="U29" s="27">
        <f t="shared" si="7"/>
        <v>0</v>
      </c>
      <c r="V29" s="28">
        <f t="shared" si="7"/>
        <v>0</v>
      </c>
      <c r="W29" s="27">
        <f t="shared" si="7"/>
        <v>0</v>
      </c>
      <c r="X29" s="28">
        <f t="shared" si="7"/>
        <v>0</v>
      </c>
      <c r="Y29" s="27">
        <f t="shared" si="7"/>
        <v>0</v>
      </c>
      <c r="Z29" s="28">
        <f t="shared" si="7"/>
        <v>0</v>
      </c>
      <c r="AA29" s="153">
        <f t="shared" si="7"/>
        <v>0</v>
      </c>
      <c r="AB29" s="99">
        <f t="shared" si="7"/>
        <v>0</v>
      </c>
      <c r="AC29" s="159">
        <f t="shared" si="7"/>
        <v>0</v>
      </c>
      <c r="AD29" s="159">
        <f t="shared" si="7"/>
        <v>0</v>
      </c>
      <c r="AE29" s="29">
        <f t="shared" si="7"/>
        <v>0</v>
      </c>
      <c r="AF29" s="29">
        <f t="shared" si="7"/>
        <v>0</v>
      </c>
      <c r="AG29" s="29">
        <f t="shared" si="7"/>
        <v>0</v>
      </c>
      <c r="AH29" s="29">
        <f t="shared" si="7"/>
        <v>0</v>
      </c>
      <c r="AI29" s="27">
        <f t="shared" si="7"/>
        <v>0</v>
      </c>
      <c r="AJ29" s="281" t="s">
        <v>17</v>
      </c>
      <c r="AK29" s="282"/>
      <c r="AL29" s="5"/>
    </row>
    <row r="30" spans="1:76" s="6" customFormat="1" ht="4.3499999999999996" customHeight="1" thickBot="1" x14ac:dyDescent="0.55000000000000004">
      <c r="A30" s="8"/>
      <c r="B30" s="37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9"/>
    </row>
    <row r="31" spans="1:76" ht="18" thickTop="1" x14ac:dyDescent="0.2"/>
    <row r="36" spans="10:13" x14ac:dyDescent="0.2">
      <c r="J36" s="247"/>
      <c r="K36" s="247"/>
      <c r="L36" s="247"/>
      <c r="M36" s="247"/>
    </row>
  </sheetData>
  <sheetProtection algorithmName="SHA-512" hashValue="k+tbBGt2ycdWFsCQotLieCHgCVtahDXaWd8i8O3iQs1zMfVCS6mtU1SjTzJdNx96DlNIdJ7f/nwzqiUtoaa8KQ==" saltValue="br2MOFWNo5Fc2knUY2qYhw==" spinCount="100000" sheet="1" formatCells="0" formatColumns="0" formatRows="0" insertColumns="0" insertRows="0" insertHyperlinks="0" deleteColumns="0" deleteRows="0" sort="0" autoFilter="0" pivotTables="0"/>
  <mergeCells count="63">
    <mergeCell ref="V9:W9"/>
    <mergeCell ref="X9:AI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I10"/>
    <mergeCell ref="L9:M9"/>
    <mergeCell ref="N9:O9"/>
    <mergeCell ref="P9:Q9"/>
    <mergeCell ref="R9:S9"/>
    <mergeCell ref="T9:U9"/>
    <mergeCell ref="AT14:BB14"/>
    <mergeCell ref="BH14:BK14"/>
    <mergeCell ref="BL14:BP14"/>
    <mergeCell ref="BV14:BX14"/>
    <mergeCell ref="AT15:BB16"/>
    <mergeCell ref="BF16:BY16"/>
    <mergeCell ref="B10:C10"/>
    <mergeCell ref="B9:C9"/>
    <mergeCell ref="D9:E9"/>
    <mergeCell ref="F9:G9"/>
    <mergeCell ref="H9:I9"/>
    <mergeCell ref="J9:K9"/>
    <mergeCell ref="J36:K36"/>
    <mergeCell ref="L36:M36"/>
    <mergeCell ref="CC14:CH14"/>
    <mergeCell ref="AJ10:AJ11"/>
    <mergeCell ref="AK10:AK11"/>
    <mergeCell ref="CC11:CH11"/>
    <mergeCell ref="CC12:CH12"/>
    <mergeCell ref="AT11:BB11"/>
    <mergeCell ref="BH11:BX13"/>
    <mergeCell ref="AT12:BB12"/>
    <mergeCell ref="C30:AK30"/>
    <mergeCell ref="CC15:CH16"/>
    <mergeCell ref="AJ27:AK27"/>
    <mergeCell ref="AJ28:AK28"/>
    <mergeCell ref="AJ29:AK29"/>
    <mergeCell ref="B6:H7"/>
    <mergeCell ref="J7:AE7"/>
    <mergeCell ref="AG6:AK7"/>
    <mergeCell ref="A1:AL1"/>
    <mergeCell ref="AG2:AK2"/>
    <mergeCell ref="AG3:AK3"/>
    <mergeCell ref="AG4:AK4"/>
    <mergeCell ref="Z5:AC5"/>
    <mergeCell ref="AG5:AK5"/>
    <mergeCell ref="B2:H2"/>
    <mergeCell ref="J2:AE4"/>
    <mergeCell ref="B3:H3"/>
    <mergeCell ref="B5:H5"/>
    <mergeCell ref="L5:P5"/>
    <mergeCell ref="Q5:T5"/>
    <mergeCell ref="V5:Y5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اندرونِ سندھ</vt:lpstr>
      <vt:lpstr>بلوچستان</vt:lpstr>
      <vt:lpstr>پنجاب</vt:lpstr>
      <vt:lpstr>اسلام آباد</vt:lpstr>
      <vt:lpstr>خیبر پختونخوا</vt:lpstr>
      <vt:lpstr>گلگت بلتستان</vt:lpstr>
      <vt:lpstr>کشمیر</vt:lpstr>
      <vt:lpstr>'Pakistan, Suba'!Print_Area</vt:lpstr>
      <vt:lpstr>'Pakistan,Division'!Print_Area</vt:lpstr>
      <vt:lpstr>'اسلام آباد'!Print_Area</vt:lpstr>
      <vt:lpstr>'اندرونِ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'اندرونِ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2022-02-06T14:22:34Z</cp:lastPrinted>
  <dcterms:created xsi:type="dcterms:W3CDTF">2002-05-03T06:31:37Z</dcterms:created>
  <dcterms:modified xsi:type="dcterms:W3CDTF">2022-02-06T14:23:15Z</dcterms:modified>
</cp:coreProperties>
</file>