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FGRF\"/>
    </mc:Choice>
  </mc:AlternateContent>
  <xr:revisionPtr revIDLastSave="0" documentId="13_ncr:1_{3D9E239E-D9FF-47A1-92AA-5A4D24D5494F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Month'!$A$1:$V$32</definedName>
    <definedName name="_xlnm.Print_Area" localSheetId="0">'Sabiqa Month'!$A$1:$V$31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" i="33" l="1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13" i="33"/>
  <c r="R6" i="33"/>
  <c r="S6" i="36" s="1"/>
  <c r="R3" i="33"/>
  <c r="S3" i="36" s="1"/>
  <c r="B6" i="33"/>
  <c r="B6" i="36" s="1"/>
  <c r="B3" i="33"/>
  <c r="B3" i="36" s="1"/>
  <c r="B14" i="36" l="1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B15" i="36"/>
  <c r="C15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B23" i="36"/>
  <c r="C23" i="36"/>
  <c r="D23" i="36"/>
  <c r="D24" i="36" s="1"/>
  <c r="E23" i="36"/>
  <c r="F23" i="36"/>
  <c r="G23" i="36"/>
  <c r="H23" i="36"/>
  <c r="I23" i="36"/>
  <c r="J23" i="36"/>
  <c r="K23" i="36"/>
  <c r="L23" i="36"/>
  <c r="L24" i="36" s="1"/>
  <c r="M23" i="36"/>
  <c r="N23" i="36"/>
  <c r="O23" i="36"/>
  <c r="P23" i="36"/>
  <c r="Q23" i="36"/>
  <c r="R23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O32" i="36" s="1"/>
  <c r="P31" i="36"/>
  <c r="Q31" i="36"/>
  <c r="R31" i="36"/>
  <c r="G32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P72" i="36" s="1"/>
  <c r="Q71" i="36"/>
  <c r="R71" i="36"/>
  <c r="H5" i="36"/>
  <c r="T15" i="36" s="1"/>
  <c r="M5" i="36"/>
  <c r="T14" i="36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U14" i="33"/>
  <c r="U15" i="33" s="1"/>
  <c r="U16" i="33" s="1"/>
  <c r="U17" i="33" s="1"/>
  <c r="U18" i="33" s="1"/>
  <c r="U19" i="33" s="1"/>
  <c r="U20" i="33" s="1"/>
  <c r="U21" i="33" s="1"/>
  <c r="U22" i="33" s="1"/>
  <c r="U23" i="33" s="1"/>
  <c r="U24" i="33" s="1"/>
  <c r="U25" i="33" s="1"/>
  <c r="U26" i="33" s="1"/>
  <c r="U27" i="33" s="1"/>
  <c r="S28" i="34"/>
  <c r="S30" i="34" s="1"/>
  <c r="R28" i="34"/>
  <c r="R30" i="34" s="1"/>
  <c r="Q28" i="34"/>
  <c r="Q30" i="34" s="1"/>
  <c r="P28" i="34"/>
  <c r="P30" i="34" s="1"/>
  <c r="O28" i="34"/>
  <c r="O30" i="34" s="1"/>
  <c r="N28" i="34"/>
  <c r="N30" i="34" s="1"/>
  <c r="M28" i="34"/>
  <c r="M30" i="34" s="1"/>
  <c r="L28" i="34"/>
  <c r="L30" i="34" s="1"/>
  <c r="K28" i="34"/>
  <c r="K30" i="34" s="1"/>
  <c r="J28" i="34"/>
  <c r="J30" i="34" s="1"/>
  <c r="I28" i="34"/>
  <c r="I30" i="34" s="1"/>
  <c r="H28" i="34"/>
  <c r="H30" i="34" s="1"/>
  <c r="G28" i="34"/>
  <c r="G30" i="34" s="1"/>
  <c r="F28" i="34"/>
  <c r="F30" i="34" s="1"/>
  <c r="E28" i="34"/>
  <c r="E30" i="34" s="1"/>
  <c r="D28" i="34"/>
  <c r="D30" i="34" s="1"/>
  <c r="C28" i="34"/>
  <c r="C30" i="34" s="1"/>
  <c r="B28" i="34"/>
  <c r="B30" i="34" s="1"/>
  <c r="R28" i="36" l="1"/>
  <c r="N28" i="36"/>
  <c r="J28" i="36"/>
  <c r="F28" i="36"/>
  <c r="B28" i="36"/>
  <c r="D20" i="36"/>
  <c r="C16" i="36"/>
  <c r="Q32" i="36"/>
  <c r="M32" i="36"/>
  <c r="I32" i="36"/>
  <c r="E32" i="36"/>
  <c r="R24" i="36"/>
  <c r="N24" i="36"/>
  <c r="J24" i="36"/>
  <c r="F24" i="36"/>
  <c r="R32" i="36"/>
  <c r="N32" i="36"/>
  <c r="J32" i="36"/>
  <c r="F32" i="36"/>
  <c r="B32" i="36"/>
  <c r="C52" i="36"/>
  <c r="K32" i="36"/>
  <c r="C32" i="36"/>
  <c r="P28" i="36"/>
  <c r="L28" i="36"/>
  <c r="H28" i="36"/>
  <c r="D28" i="36"/>
  <c r="P24" i="36"/>
  <c r="H24" i="36"/>
  <c r="L36" i="36"/>
  <c r="D36" i="36"/>
  <c r="Q28" i="36"/>
  <c r="M28" i="36"/>
  <c r="I28" i="36"/>
  <c r="E28" i="36"/>
  <c r="Q24" i="36"/>
  <c r="M24" i="36"/>
  <c r="I24" i="36"/>
  <c r="E24" i="36"/>
  <c r="B24" i="36"/>
  <c r="L72" i="36"/>
  <c r="H72" i="36"/>
  <c r="D72" i="36"/>
  <c r="D56" i="36"/>
  <c r="R72" i="36"/>
  <c r="N72" i="36"/>
  <c r="J72" i="36"/>
  <c r="F72" i="36"/>
  <c r="B72" i="36"/>
  <c r="R68" i="36"/>
  <c r="P68" i="36"/>
  <c r="N68" i="36"/>
  <c r="L68" i="36"/>
  <c r="J68" i="36"/>
  <c r="H68" i="36"/>
  <c r="F68" i="36"/>
  <c r="D68" i="36"/>
  <c r="B68" i="36"/>
  <c r="P64" i="36"/>
  <c r="L64" i="36"/>
  <c r="H64" i="36"/>
  <c r="D64" i="36"/>
  <c r="R20" i="36"/>
  <c r="P20" i="36"/>
  <c r="N20" i="36"/>
  <c r="L20" i="36"/>
  <c r="J20" i="36"/>
  <c r="H20" i="36"/>
  <c r="F20" i="36"/>
  <c r="B20" i="36"/>
  <c r="M56" i="36"/>
  <c r="H40" i="36"/>
  <c r="O16" i="36"/>
  <c r="K16" i="36"/>
  <c r="G16" i="36"/>
  <c r="L56" i="36"/>
  <c r="H56" i="36"/>
  <c r="O52" i="36"/>
  <c r="K52" i="36"/>
  <c r="G52" i="36"/>
  <c r="K48" i="36"/>
  <c r="C48" i="36"/>
  <c r="M44" i="36"/>
  <c r="R40" i="36"/>
  <c r="P40" i="36"/>
  <c r="N40" i="36"/>
  <c r="J40" i="36"/>
  <c r="F40" i="36"/>
  <c r="B40" i="36"/>
  <c r="R36" i="36"/>
  <c r="P36" i="36"/>
  <c r="N36" i="36"/>
  <c r="J36" i="36"/>
  <c r="H36" i="36"/>
  <c r="F36" i="36"/>
  <c r="B36" i="36"/>
  <c r="M72" i="36"/>
  <c r="C68" i="36"/>
  <c r="J48" i="36"/>
  <c r="R44" i="36"/>
  <c r="J44" i="36"/>
  <c r="B44" i="36"/>
  <c r="Q36" i="36"/>
  <c r="O36" i="36"/>
  <c r="M36" i="36"/>
  <c r="K36" i="36"/>
  <c r="I36" i="36"/>
  <c r="G36" i="36"/>
  <c r="E36" i="36"/>
  <c r="C36" i="36"/>
  <c r="P32" i="36"/>
  <c r="L32" i="36"/>
  <c r="H32" i="36"/>
  <c r="D32" i="36"/>
  <c r="O28" i="36"/>
  <c r="K28" i="36"/>
  <c r="G28" i="36"/>
  <c r="C28" i="36"/>
  <c r="G24" i="36"/>
  <c r="Q20" i="36"/>
  <c r="O20" i="36"/>
  <c r="M20" i="36"/>
  <c r="K20" i="36"/>
  <c r="I20" i="36"/>
  <c r="G20" i="36"/>
  <c r="E20" i="36"/>
  <c r="C20" i="36"/>
  <c r="G75" i="36"/>
  <c r="R16" i="36"/>
  <c r="P16" i="36"/>
  <c r="N16" i="36"/>
  <c r="L16" i="36"/>
  <c r="J16" i="36"/>
  <c r="H16" i="36"/>
  <c r="F16" i="36"/>
  <c r="D16" i="36"/>
  <c r="B16" i="36"/>
  <c r="L40" i="36"/>
  <c r="D40" i="36"/>
  <c r="E72" i="36"/>
  <c r="Q44" i="36"/>
  <c r="I44" i="36"/>
  <c r="E44" i="36"/>
  <c r="Q40" i="36"/>
  <c r="M40" i="36"/>
  <c r="I40" i="36"/>
  <c r="E40" i="36"/>
  <c r="O64" i="36"/>
  <c r="G64" i="36"/>
  <c r="M60" i="36"/>
  <c r="I56" i="36"/>
  <c r="L74" i="36"/>
  <c r="K68" i="36"/>
  <c r="R48" i="36"/>
  <c r="N48" i="36"/>
  <c r="F48" i="36"/>
  <c r="B48" i="36"/>
  <c r="N60" i="36"/>
  <c r="B60" i="36"/>
  <c r="N52" i="36"/>
  <c r="J52" i="36"/>
  <c r="B52" i="36"/>
  <c r="R64" i="36"/>
  <c r="N64" i="36"/>
  <c r="J64" i="36"/>
  <c r="F64" i="36"/>
  <c r="B64" i="36"/>
  <c r="E60" i="36"/>
  <c r="R56" i="36"/>
  <c r="N56" i="36"/>
  <c r="Q48" i="36"/>
  <c r="M48" i="36"/>
  <c r="I48" i="36"/>
  <c r="E48" i="36"/>
  <c r="O75" i="36"/>
  <c r="K75" i="36"/>
  <c r="C75" i="36"/>
  <c r="P44" i="36"/>
  <c r="L44" i="36"/>
  <c r="H44" i="36"/>
  <c r="D44" i="36"/>
  <c r="R60" i="36"/>
  <c r="J60" i="36"/>
  <c r="R52" i="36"/>
  <c r="F52" i="36"/>
  <c r="P60" i="36"/>
  <c r="L60" i="36"/>
  <c r="H60" i="36"/>
  <c r="D60" i="36"/>
  <c r="D52" i="36"/>
  <c r="Q56" i="36"/>
  <c r="E56" i="36"/>
  <c r="O48" i="36"/>
  <c r="G48" i="36"/>
  <c r="L52" i="36"/>
  <c r="P74" i="36"/>
  <c r="D74" i="36"/>
  <c r="N44" i="36"/>
  <c r="F44" i="36"/>
  <c r="E74" i="36"/>
  <c r="Q74" i="36"/>
  <c r="M74" i="36"/>
  <c r="I74" i="36"/>
  <c r="F60" i="36"/>
  <c r="P52" i="36"/>
  <c r="H52" i="36"/>
  <c r="M75" i="36"/>
  <c r="E75" i="36"/>
  <c r="P75" i="36"/>
  <c r="L75" i="36"/>
  <c r="D75" i="36"/>
  <c r="O72" i="36"/>
  <c r="K72" i="36"/>
  <c r="G72" i="36"/>
  <c r="C72" i="36"/>
  <c r="O68" i="36"/>
  <c r="G68" i="36"/>
  <c r="Q64" i="36"/>
  <c r="M64" i="36"/>
  <c r="I64" i="36"/>
  <c r="E64" i="36"/>
  <c r="O60" i="36"/>
  <c r="K60" i="36"/>
  <c r="G60" i="36"/>
  <c r="C60" i="36"/>
  <c r="O56" i="36"/>
  <c r="K56" i="36"/>
  <c r="G56" i="36"/>
  <c r="C56" i="36"/>
  <c r="Q52" i="36"/>
  <c r="M52" i="36"/>
  <c r="I52" i="36"/>
  <c r="E52" i="36"/>
  <c r="P48" i="36"/>
  <c r="L48" i="36"/>
  <c r="H48" i="36"/>
  <c r="D48" i="36"/>
  <c r="O44" i="36"/>
  <c r="K44" i="36"/>
  <c r="G44" i="36"/>
  <c r="C44" i="36"/>
  <c r="R75" i="36"/>
  <c r="N75" i="36"/>
  <c r="J75" i="36"/>
  <c r="F75" i="36"/>
  <c r="B75" i="36"/>
  <c r="H75" i="36"/>
  <c r="J56" i="36"/>
  <c r="F56" i="36"/>
  <c r="B56" i="36"/>
  <c r="Q75" i="36"/>
  <c r="I75" i="36"/>
  <c r="Q72" i="36"/>
  <c r="I72" i="36"/>
  <c r="Q68" i="36"/>
  <c r="M68" i="36"/>
  <c r="I68" i="36"/>
  <c r="E68" i="36"/>
  <c r="K64" i="36"/>
  <c r="C64" i="36"/>
  <c r="Q60" i="36"/>
  <c r="I60" i="36"/>
  <c r="O40" i="36"/>
  <c r="K40" i="36"/>
  <c r="G40" i="36"/>
  <c r="C40" i="36"/>
  <c r="O74" i="36"/>
  <c r="O76" i="36" s="1"/>
  <c r="K74" i="36"/>
  <c r="K76" i="36" s="1"/>
  <c r="C74" i="36"/>
  <c r="C76" i="36" s="1"/>
  <c r="H74" i="36"/>
  <c r="P56" i="36"/>
  <c r="G74" i="36"/>
  <c r="G76" i="36" s="1"/>
  <c r="R74" i="36"/>
  <c r="N74" i="36"/>
  <c r="J74" i="36"/>
  <c r="F74" i="36"/>
  <c r="B74" i="36"/>
  <c r="O24" i="36"/>
  <c r="K24" i="36"/>
  <c r="C24" i="36"/>
  <c r="Q16" i="36"/>
  <c r="M16" i="36"/>
  <c r="I16" i="36"/>
  <c r="E16" i="36"/>
  <c r="U62" i="36"/>
  <c r="U66" i="36"/>
  <c r="U70" i="36"/>
  <c r="E76" i="36" l="1"/>
  <c r="R76" i="36"/>
  <c r="B76" i="36"/>
  <c r="Q76" i="36"/>
  <c r="D76" i="36"/>
  <c r="H76" i="36"/>
  <c r="P76" i="36"/>
  <c r="L76" i="36"/>
  <c r="F76" i="36"/>
  <c r="J76" i="36"/>
  <c r="M76" i="36"/>
  <c r="I76" i="36"/>
  <c r="N76" i="36"/>
  <c r="S14" i="36"/>
  <c r="S15" i="36"/>
  <c r="S18" i="36"/>
  <c r="S19" i="36"/>
  <c r="S22" i="36"/>
  <c r="S23" i="36"/>
  <c r="S26" i="36"/>
  <c r="S27" i="36"/>
  <c r="S30" i="36"/>
  <c r="S31" i="36"/>
  <c r="S34" i="36"/>
  <c r="S35" i="36"/>
  <c r="S38" i="36"/>
  <c r="S39" i="36"/>
  <c r="S42" i="36"/>
  <c r="S43" i="36"/>
  <c r="S46" i="36"/>
  <c r="S47" i="36"/>
  <c r="S50" i="36"/>
  <c r="S51" i="36"/>
  <c r="S54" i="36"/>
  <c r="S55" i="36"/>
  <c r="S58" i="36"/>
  <c r="S59" i="36"/>
  <c r="S62" i="36"/>
  <c r="S63" i="36"/>
  <c r="S66" i="36"/>
  <c r="S67" i="36"/>
  <c r="S70" i="36"/>
  <c r="S71" i="36"/>
  <c r="S24" i="36" l="1"/>
  <c r="S36" i="36"/>
  <c r="S44" i="36"/>
  <c r="S32" i="36"/>
  <c r="S28" i="36"/>
  <c r="S16" i="36"/>
  <c r="S40" i="36"/>
  <c r="S20" i="36"/>
  <c r="S48" i="36"/>
  <c r="S60" i="36"/>
  <c r="S52" i="36"/>
  <c r="S56" i="36"/>
  <c r="S74" i="36"/>
  <c r="S64" i="36"/>
  <c r="S72" i="36"/>
  <c r="S68" i="36"/>
  <c r="S75" i="36"/>
  <c r="S76" i="36" l="1"/>
  <c r="T19" i="36"/>
  <c r="T23" i="36" s="1"/>
  <c r="T27" i="36" s="1"/>
  <c r="T31" i="36" s="1"/>
  <c r="T35" i="36" s="1"/>
  <c r="T39" i="36" s="1"/>
  <c r="T43" i="36" s="1"/>
  <c r="T47" i="36" s="1"/>
  <c r="T51" i="36" s="1"/>
  <c r="T55" i="36" s="1"/>
  <c r="T59" i="36" s="1"/>
  <c r="T63" i="36" s="1"/>
  <c r="T67" i="36" s="1"/>
  <c r="T71" i="36" s="1"/>
  <c r="T75" i="36" s="1"/>
  <c r="T18" i="36"/>
  <c r="T22" i="36" s="1"/>
  <c r="T26" i="36" s="1"/>
  <c r="T30" i="36" s="1"/>
  <c r="T34" i="36" s="1"/>
  <c r="T38" i="36" s="1"/>
  <c r="T42" i="36" s="1"/>
  <c r="T46" i="36" s="1"/>
  <c r="T50" i="36" s="1"/>
  <c r="T54" i="36" s="1"/>
  <c r="T58" i="36" s="1"/>
  <c r="T62" i="36" s="1"/>
  <c r="T66" i="36" s="1"/>
  <c r="T70" i="36" s="1"/>
  <c r="T74" i="36" s="1"/>
  <c r="U58" i="36"/>
  <c r="U54" i="36"/>
  <c r="U50" i="36"/>
  <c r="U46" i="36"/>
  <c r="U42" i="36"/>
  <c r="U38" i="36"/>
  <c r="U34" i="36"/>
  <c r="U30" i="36"/>
  <c r="U26" i="36"/>
  <c r="U22" i="36"/>
  <c r="U18" i="36"/>
  <c r="U14" i="36"/>
  <c r="T20" i="36"/>
  <c r="T24" i="36" s="1"/>
  <c r="T28" i="36" s="1"/>
  <c r="T32" i="36" s="1"/>
  <c r="T36" i="36" s="1"/>
  <c r="T40" i="36" s="1"/>
  <c r="T44" i="36" s="1"/>
  <c r="T48" i="36" s="1"/>
  <c r="T52" i="36" s="1"/>
  <c r="T56" i="36" s="1"/>
  <c r="T60" i="36" s="1"/>
  <c r="T64" i="36" s="1"/>
  <c r="T68" i="36" s="1"/>
  <c r="T72" i="36" s="1"/>
  <c r="T76" i="36" s="1"/>
  <c r="V19" i="36"/>
  <c r="V20" i="36" s="1"/>
  <c r="V15" i="36"/>
  <c r="V16" i="36" s="1"/>
  <c r="U14" i="34" l="1"/>
  <c r="U15" i="34" s="1"/>
  <c r="U16" i="34" s="1"/>
  <c r="U17" i="34" s="1"/>
  <c r="U18" i="34" s="1"/>
  <c r="U19" i="34" s="1"/>
  <c r="U20" i="34" s="1"/>
  <c r="U21" i="34" s="1"/>
  <c r="U22" i="34" s="1"/>
  <c r="U23" i="34" s="1"/>
  <c r="U24" i="34" s="1"/>
  <c r="U25" i="34" s="1"/>
  <c r="U26" i="34" s="1"/>
  <c r="U27" i="34" s="1"/>
</calcChain>
</file>

<file path=xl/sharedStrings.xml><?xml version="1.0" encoding="utf-8"?>
<sst xmlns="http://schemas.openxmlformats.org/spreadsheetml/2006/main" count="134" uniqueCount="46">
  <si>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</si>
  <si>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</si>
  <si>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</si>
  <si>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</si>
  <si>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</si>
  <si>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</si>
  <si>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</si>
  <si>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</si>
  <si>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</si>
  <si>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</si>
  <si>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</si>
  <si>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</si>
  <si>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</si>
  <si>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</si>
  <si>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</si>
  <si>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</si>
  <si>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</si>
  <si>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</si>
  <si>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</si>
  <si>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</si>
  <si>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شعبہ نَگِران</t>
  </si>
  <si>
    <t>نِگرانِ صوبائی مشاورت</t>
  </si>
  <si>
    <t>برائے  سابقہ عیسوی ماہ وسن:</t>
  </si>
  <si>
    <t>برائے  موجودہ عیسوی ماہ وسن:</t>
  </si>
  <si>
    <r>
      <rPr>
        <sz val="12"/>
        <rFont val="UL Sajid Heading"/>
        <charset val="178"/>
      </rPr>
      <t xml:space="preserve">   براہِ کرم!</t>
    </r>
    <r>
      <rPr>
        <sz val="12"/>
        <rFont val="Alvi Nastaleeq"/>
      </rPr>
      <t>یہ کارکردگی فارم ہر عیسوی  ماہ کی 4 تاریخ تک   نِگران صوبائی مشاورت اور شعبہ نِگران کو ای میل کر دیں۔</t>
    </r>
  </si>
  <si>
    <t xml:space="preserve">اس ماہ کی کارکردگی </t>
  </si>
  <si>
    <r>
      <t xml:space="preserve">صوبہ ماہانہ کارکردگی فارم </t>
    </r>
    <r>
      <rPr>
        <sz val="16"/>
        <rFont val="Alvi Nastaleeq"/>
      </rPr>
      <t>(شعبہ FGRF)</t>
    </r>
  </si>
  <si>
    <t>جامعۃ المدینہ سے فارغ التحصیل علماء کرام کومختلف کورسز کرائے (کل تعداد)</t>
  </si>
  <si>
    <t>شجر کاری مہم</t>
  </si>
  <si>
    <t>گھریلو استعمال/پینے والے صاف پانی کے لئے</t>
  </si>
  <si>
    <t>اس ماہ کتنے افراد/خاندان کو</t>
  </si>
  <si>
    <t>گوشت تقسیم کیا</t>
  </si>
  <si>
    <t>پانی تقسیم کیا</t>
  </si>
  <si>
    <t>تیار شدہ کھانا تقسیم کیا</t>
  </si>
  <si>
    <t>شرکاء</t>
  </si>
  <si>
    <t>کورسز</t>
  </si>
  <si>
    <t>پودے لگائےگئے</t>
  </si>
  <si>
    <t>ہینڈ پمپ لگائے</t>
  </si>
  <si>
    <t>سولر پمپ لگائے</t>
  </si>
  <si>
    <t>کنویں لگائے</t>
  </si>
  <si>
    <t>چھوٹے پیمانے پر کاروبار شروع کروایا</t>
  </si>
  <si>
    <t>مالی امداددی</t>
  </si>
  <si>
    <t>کتنے افراد میں</t>
  </si>
  <si>
    <t xml:space="preserve">کتنی بار </t>
  </si>
  <si>
    <t>ایمرجنسی کی صورت میں</t>
  </si>
  <si>
    <t>نارمل حالات میں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</si>
</sst>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6"/>
      <name val="UL Sajid Heading"/>
      <charset val="178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0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</xf>
    <xf numFmtId="1" fontId="17" fillId="2" borderId="16" xfId="1" applyNumberFormat="1" applyFont="1" applyFill="1" applyBorder="1" applyAlignment="1" applyProtection="1">
      <alignment horizontal="center" vertical="center" shrinkToFit="1"/>
    </xf>
    <xf numFmtId="1" fontId="17" fillId="2" borderId="29" xfId="1" applyNumberFormat="1" applyFont="1" applyFill="1" applyBorder="1" applyAlignment="1" applyProtection="1">
      <alignment horizontal="center" vertical="center" shrinkToFit="1"/>
    </xf>
    <xf numFmtId="1" fontId="17" fillId="2" borderId="30" xfId="1" applyNumberFormat="1" applyFont="1" applyFill="1" applyBorder="1" applyAlignment="1" applyProtection="1">
      <alignment horizontal="center" vertical="center" shrinkToFit="1"/>
    </xf>
    <xf numFmtId="38" fontId="17" fillId="2" borderId="33" xfId="1" applyNumberFormat="1" applyFont="1" applyFill="1" applyBorder="1" applyAlignment="1" applyProtection="1">
      <alignment horizontal="center" vertical="center" wrapText="1" shrinkToFit="1"/>
    </xf>
    <xf numFmtId="38" fontId="17" fillId="2" borderId="34" xfId="1" applyNumberFormat="1" applyFont="1" applyFill="1" applyBorder="1" applyAlignment="1" applyProtection="1">
      <alignment horizontal="center" vertical="center" wrapText="1" shrinkToFit="1"/>
    </xf>
    <xf numFmtId="38" fontId="17" fillId="2" borderId="35" xfId="1" applyNumberFormat="1" applyFont="1" applyFill="1" applyBorder="1" applyAlignment="1" applyProtection="1">
      <alignment horizontal="center" vertical="center" wrapText="1" shrinkToFit="1"/>
    </xf>
    <xf numFmtId="0" fontId="10" fillId="2" borderId="23" xfId="0" applyFont="1" applyFill="1" applyBorder="1" applyAlignment="1" applyProtection="1">
      <alignment vertical="center" wrapText="1" shrinkToFit="1"/>
    </xf>
    <xf numFmtId="0" fontId="10" fillId="2" borderId="24" xfId="0" applyFont="1" applyFill="1" applyBorder="1" applyAlignment="1" applyProtection="1">
      <alignment vertical="center" wrapText="1" shrinkToFit="1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0" xfId="3" applyFont="1" applyFill="1" applyBorder="1" applyAlignment="1" applyProtection="1">
      <alignment horizontal="center" vertical="center" textRotation="90" wrapText="1" shrinkToFit="1"/>
    </xf>
    <xf numFmtId="0" fontId="25" fillId="3" borderId="0" xfId="3" applyFont="1" applyFill="1" applyBorder="1" applyAlignment="1" applyProtection="1">
      <alignment horizontal="center" vertical="center" textRotation="90" wrapText="1" shrinkToFit="1"/>
    </xf>
    <xf numFmtId="0" fontId="26" fillId="3" borderId="0" xfId="3" applyFont="1" applyFill="1" applyBorder="1" applyAlignment="1" applyProtection="1">
      <alignment horizontal="center" vertical="center" textRotation="90" wrapText="1" shrinkToFit="1"/>
    </xf>
    <xf numFmtId="0" fontId="27" fillId="3" borderId="0" xfId="3" applyFont="1" applyFill="1" applyBorder="1" applyAlignment="1" applyProtection="1">
      <alignment horizontal="center" vertical="center" textRotation="90" wrapText="1" shrinkToFit="1"/>
    </xf>
    <xf numFmtId="0" fontId="15" fillId="3" borderId="0" xfId="3" applyFont="1" applyFill="1" applyBorder="1" applyAlignment="1" applyProtection="1">
      <alignment horizontal="center" vertical="center" wrapText="1" shrinkToFit="1"/>
    </xf>
    <xf numFmtId="0" fontId="5" fillId="3" borderId="0" xfId="3" applyFont="1" applyFill="1" applyBorder="1" applyAlignment="1" applyProtection="1">
      <alignment horizontal="center" vertical="center" textRotation="90" shrinkToFit="1"/>
    </xf>
    <xf numFmtId="0" fontId="3" fillId="3" borderId="2" xfId="3" applyFont="1" applyFill="1" applyBorder="1" applyProtection="1">
      <protection locked="0"/>
    </xf>
    <xf numFmtId="1" fontId="7" fillId="3" borderId="0" xfId="3" applyNumberFormat="1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12" fillId="3" borderId="0" xfId="3" applyFont="1" applyFill="1" applyBorder="1" applyAlignment="1" applyProtection="1">
      <alignment horizontal="center" vertical="center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7" xfId="4" applyFont="1" applyFill="1" applyBorder="1" applyAlignment="1" applyProtection="1">
      <alignment horizontal="center" vertical="center" wrapText="1" shrinkToFit="1"/>
      <protection locked="0"/>
    </xf>
    <xf numFmtId="0" fontId="8" fillId="0" borderId="18" xfId="4" applyFont="1" applyFill="1" applyBorder="1" applyAlignment="1" applyProtection="1">
      <alignment horizontal="center" vertical="center" wrapText="1" shrinkToFit="1"/>
      <protection locked="0"/>
    </xf>
    <xf numFmtId="0" fontId="13" fillId="0" borderId="18" xfId="4" applyFont="1" applyFill="1" applyBorder="1" applyAlignment="1" applyProtection="1">
      <alignment horizontal="center" vertical="center" wrapText="1" shrinkToFit="1"/>
      <protection locked="0"/>
    </xf>
    <xf numFmtId="1" fontId="17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1" fontId="12" fillId="3" borderId="0" xfId="3" applyNumberFormat="1" applyFont="1" applyFill="1" applyBorder="1" applyAlignment="1" applyProtection="1">
      <alignment horizontal="center" vertical="center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17" fillId="0" borderId="6" xfId="1" applyNumberFormat="1" applyFont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Border="1" applyAlignment="1" applyProtection="1">
      <alignment horizontal="center" vertical="center" shrinkToFit="1"/>
      <protection locked="0"/>
    </xf>
    <xf numFmtId="1" fontId="17" fillId="0" borderId="57" xfId="1" applyNumberFormat="1" applyFont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Border="1" applyAlignment="1" applyProtection="1">
      <alignment horizontal="center" vertical="center" shrinkToFit="1"/>
      <protection locked="0"/>
    </xf>
    <xf numFmtId="1" fontId="17" fillId="3" borderId="29" xfId="1" applyNumberFormat="1" applyFont="1" applyFill="1" applyBorder="1" applyAlignment="1" applyProtection="1">
      <alignment horizontal="center" vertical="center" shrinkToFit="1"/>
    </xf>
    <xf numFmtId="1" fontId="17" fillId="3" borderId="30" xfId="1" applyNumberFormat="1" applyFont="1" applyFill="1" applyBorder="1" applyAlignment="1" applyProtection="1">
      <alignment horizontal="center" vertical="center" shrinkToFit="1"/>
    </xf>
    <xf numFmtId="1" fontId="17" fillId="3" borderId="16" xfId="1" applyNumberFormat="1" applyFont="1" applyFill="1" applyBorder="1" applyAlignment="1" applyProtection="1">
      <alignment horizontal="center" vertical="center" shrinkToFit="1"/>
    </xf>
    <xf numFmtId="38" fontId="17" fillId="5" borderId="34" xfId="1" applyNumberFormat="1" applyFont="1" applyFill="1" applyBorder="1" applyAlignment="1" applyProtection="1">
      <alignment horizontal="center" vertical="center" wrapText="1" shrinkToFit="1"/>
    </xf>
    <xf numFmtId="38" fontId="17" fillId="5" borderId="35" xfId="1" applyNumberFormat="1" applyFont="1" applyFill="1" applyBorder="1" applyAlignment="1" applyProtection="1">
      <alignment horizontal="center" vertical="center" wrapText="1" shrinkToFit="1"/>
    </xf>
    <xf numFmtId="38" fontId="17" fillId="5" borderId="33" xfId="1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23" fillId="3" borderId="0" xfId="3" applyFont="1" applyFill="1" applyProtection="1"/>
    <xf numFmtId="0" fontId="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vertical="center" wrapText="1" shrinkToFit="1"/>
    </xf>
    <xf numFmtId="0" fontId="22" fillId="3" borderId="0" xfId="3" applyFont="1" applyFill="1" applyAlignment="1" applyProtection="1">
      <alignment horizontal="center"/>
    </xf>
    <xf numFmtId="1" fontId="17" fillId="0" borderId="9" xfId="1" applyNumberFormat="1" applyFont="1" applyBorder="1" applyAlignment="1" applyProtection="1">
      <alignment horizontal="center" vertical="center" shrinkToFit="1"/>
    </xf>
    <xf numFmtId="1" fontId="17" fillId="0" borderId="10" xfId="1" applyNumberFormat="1" applyFont="1" applyBorder="1" applyAlignment="1" applyProtection="1">
      <alignment horizontal="center" vertical="center" shrinkToFit="1"/>
    </xf>
    <xf numFmtId="1" fontId="17" fillId="0" borderId="8" xfId="1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wrapText="1"/>
    </xf>
    <xf numFmtId="0" fontId="3" fillId="0" borderId="31" xfId="3" applyFont="1" applyBorder="1" applyAlignment="1" applyProtection="1">
      <alignment vertical="center"/>
    </xf>
    <xf numFmtId="1" fontId="5" fillId="0" borderId="31" xfId="0" applyNumberFormat="1" applyFont="1" applyBorder="1" applyAlignment="1" applyProtection="1">
      <alignment shrinkToFit="1"/>
    </xf>
    <xf numFmtId="0" fontId="8" fillId="0" borderId="37" xfId="4" applyFont="1" applyFill="1" applyBorder="1" applyAlignment="1" applyProtection="1">
      <alignment horizontal="center" vertical="center" wrapText="1" shrinkToFit="1"/>
    </xf>
    <xf numFmtId="0" fontId="8" fillId="0" borderId="18" xfId="4" applyFont="1" applyFill="1" applyBorder="1" applyAlignment="1" applyProtection="1">
      <alignment horizontal="center" vertical="center" wrapText="1" shrinkToFit="1"/>
    </xf>
    <xf numFmtId="0" fontId="13" fillId="0" borderId="18" xfId="4" applyFont="1" applyFill="1" applyBorder="1" applyAlignment="1" applyProtection="1">
      <alignment horizontal="center" vertical="center" wrapText="1" shrinkToFit="1"/>
    </xf>
    <xf numFmtId="0" fontId="5" fillId="0" borderId="38" xfId="0" applyFont="1" applyBorder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 wrapText="1" shrinkToFit="1"/>
    </xf>
    <xf numFmtId="14" fontId="16" fillId="2" borderId="42" xfId="0" applyNumberFormat="1" applyFont="1" applyFill="1" applyBorder="1" applyAlignment="1" applyProtection="1">
      <alignment horizontal="center" vertical="center" wrapText="1" shrinkToFit="1"/>
    </xf>
    <xf numFmtId="14" fontId="16" fillId="2" borderId="23" xfId="0" applyNumberFormat="1" applyFont="1" applyFill="1" applyBorder="1" applyAlignment="1" applyProtection="1">
      <alignment horizontal="center" vertical="center" wrapText="1" shrinkToFit="1"/>
    </xf>
    <xf numFmtId="14" fontId="16" fillId="2" borderId="24" xfId="0" applyNumberFormat="1" applyFont="1" applyFill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8" fillId="2" borderId="49" xfId="0" applyFont="1" applyFill="1" applyBorder="1" applyAlignment="1" applyProtection="1">
      <alignment horizontal="center" vertical="center" wrapText="1" shrinkToFit="1"/>
    </xf>
    <xf numFmtId="0" fontId="8" fillId="2" borderId="25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 shrinkToFit="1"/>
    </xf>
    <xf numFmtId="0" fontId="15" fillId="2" borderId="56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center" wrapText="1" shrinkToFit="1"/>
    </xf>
    <xf numFmtId="0" fontId="16" fillId="2" borderId="23" xfId="0" applyFont="1" applyFill="1" applyBorder="1" applyAlignment="1" applyProtection="1">
      <alignment horizontal="center" vertical="center" wrapText="1" shrinkToFit="1"/>
    </xf>
    <xf numFmtId="0" fontId="16" fillId="2" borderId="24" xfId="0" applyFont="1" applyFill="1" applyBorder="1" applyAlignment="1" applyProtection="1">
      <alignment horizontal="center" vertical="center" wrapText="1" shrinkToFit="1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2" borderId="17" xfId="3" applyFont="1" applyFill="1" applyBorder="1" applyAlignment="1" applyProtection="1">
      <alignment horizontal="center" vertical="center" shrinkToFit="1"/>
      <protection locked="0"/>
    </xf>
    <xf numFmtId="0" fontId="4" fillId="2" borderId="18" xfId="3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 wrapText="1" shrinkToFit="1"/>
    </xf>
    <xf numFmtId="0" fontId="21" fillId="0" borderId="0" xfId="0" applyFont="1" applyAlignment="1" applyProtection="1">
      <alignment horizontal="center" vertical="center" wrapText="1" shrinkToFit="1"/>
    </xf>
    <xf numFmtId="0" fontId="16" fillId="0" borderId="43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41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44" xfId="0" applyNumberFormat="1" applyFont="1" applyBorder="1" applyAlignment="1" applyProtection="1">
      <alignment horizontal="center" vertical="center" wrapText="1" shrinkToFit="1"/>
      <protection locked="0"/>
    </xf>
    <xf numFmtId="14" fontId="16" fillId="0" borderId="50" xfId="0" applyNumberFormat="1" applyFont="1" applyBorder="1" applyAlignment="1" applyProtection="1">
      <alignment horizontal="center" vertical="center" wrapText="1" shrinkToFit="1"/>
    </xf>
    <xf numFmtId="0" fontId="4" fillId="2" borderId="17" xfId="3" applyFont="1" applyFill="1" applyBorder="1" applyAlignment="1" applyProtection="1">
      <alignment horizontal="center" vertical="center"/>
      <protection locked="0"/>
    </xf>
    <xf numFmtId="0" fontId="4" fillId="2" borderId="18" xfId="3" applyFont="1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 shrinkToFit="1"/>
    </xf>
    <xf numFmtId="0" fontId="4" fillId="0" borderId="41" xfId="0" applyFont="1" applyBorder="1" applyAlignment="1" applyProtection="1">
      <alignment horizontal="center" vertical="center" wrapText="1" shrinkToFit="1"/>
    </xf>
    <xf numFmtId="0" fontId="4" fillId="0" borderId="44" xfId="0" applyFont="1" applyBorder="1" applyAlignment="1" applyProtection="1">
      <alignment horizontal="center" vertical="center" wrapText="1" shrinkToFit="1"/>
    </xf>
    <xf numFmtId="0" fontId="16" fillId="0" borderId="43" xfId="0" applyNumberFormat="1" applyFont="1" applyBorder="1" applyAlignment="1" applyProtection="1">
      <alignment horizontal="center" vertical="center" wrapText="1" shrinkToFit="1"/>
    </xf>
    <xf numFmtId="0" fontId="16" fillId="0" borderId="41" xfId="0" applyNumberFormat="1" applyFont="1" applyBorder="1" applyAlignment="1" applyProtection="1">
      <alignment horizontal="center" vertical="center" wrapText="1" shrinkToFit="1"/>
    </xf>
    <xf numFmtId="0" fontId="16" fillId="0" borderId="44" xfId="0" applyNumberFormat="1" applyFont="1" applyBorder="1" applyAlignment="1" applyProtection="1">
      <alignment horizontal="center" vertical="center" wrapText="1" shrinkToFit="1"/>
    </xf>
    <xf numFmtId="0" fontId="4" fillId="0" borderId="47" xfId="0" applyFont="1" applyBorder="1" applyAlignment="1" applyProtection="1">
      <alignment horizontal="center" vertical="center" wrapText="1" shrinkToFit="1"/>
    </xf>
    <xf numFmtId="0" fontId="4" fillId="0" borderId="48" xfId="0" applyFont="1" applyBorder="1" applyAlignment="1" applyProtection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 wrapText="1" shrinkToFit="1"/>
    </xf>
    <xf numFmtId="0" fontId="4" fillId="0" borderId="39" xfId="0" applyFont="1" applyBorder="1" applyAlignment="1" applyProtection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wrapText="1" shrinkToFit="1"/>
    </xf>
    <xf numFmtId="0" fontId="4" fillId="0" borderId="25" xfId="0" applyFont="1" applyBorder="1" applyAlignment="1" applyProtection="1">
      <alignment horizontal="center" vertical="center" wrapText="1" shrinkToFit="1"/>
    </xf>
    <xf numFmtId="164" fontId="8" fillId="0" borderId="26" xfId="3" applyNumberFormat="1" applyFont="1" applyBorder="1" applyAlignment="1" applyProtection="1">
      <alignment horizontal="right" vertical="center"/>
      <protection locked="0"/>
    </xf>
    <xf numFmtId="0" fontId="8" fillId="0" borderId="31" xfId="3" applyFont="1" applyBorder="1" applyAlignment="1" applyProtection="1">
      <alignment horizontal="left" vertical="center"/>
    </xf>
    <xf numFmtId="1" fontId="9" fillId="0" borderId="4" xfId="0" applyNumberFormat="1" applyFont="1" applyBorder="1" applyAlignment="1" applyProtection="1">
      <alignment horizontal="center" vertical="center" shrinkToFit="1" readingOrder="2"/>
    </xf>
    <xf numFmtId="1" fontId="5" fillId="0" borderId="31" xfId="0" applyNumberFormat="1" applyFont="1" applyBorder="1" applyAlignment="1" applyProtection="1">
      <alignment horizontal="right" shrinkToFit="1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0" fontId="5" fillId="0" borderId="38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60" xfId="0" applyFont="1" applyBorder="1" applyAlignment="1" applyProtection="1">
      <alignment horizontal="center" vertical="center" wrapText="1" shrinkToFit="1"/>
    </xf>
    <xf numFmtId="0" fontId="4" fillId="3" borderId="43" xfId="3" applyFont="1" applyFill="1" applyBorder="1" applyAlignment="1" applyProtection="1">
      <alignment horizontal="center" vertical="center" shrinkToFit="1"/>
    </xf>
    <xf numFmtId="0" fontId="4" fillId="3" borderId="41" xfId="3" applyFont="1" applyFill="1" applyBorder="1" applyAlignment="1" applyProtection="1">
      <alignment horizontal="center" vertical="center" shrinkToFit="1"/>
    </xf>
    <xf numFmtId="0" fontId="4" fillId="3" borderId="44" xfId="3" applyFont="1" applyFill="1" applyBorder="1" applyAlignment="1" applyProtection="1">
      <alignment horizontal="center" vertical="center" shrinkToFit="1"/>
    </xf>
    <xf numFmtId="0" fontId="4" fillId="3" borderId="47" xfId="3" applyFont="1" applyFill="1" applyBorder="1" applyAlignment="1" applyProtection="1">
      <alignment horizontal="center" vertical="center" shrinkToFit="1"/>
    </xf>
    <xf numFmtId="0" fontId="4" fillId="3" borderId="48" xfId="3" applyFont="1" applyFill="1" applyBorder="1" applyAlignment="1" applyProtection="1">
      <alignment horizontal="center" vertical="center" shrinkToFit="1"/>
    </xf>
    <xf numFmtId="0" fontId="4" fillId="3" borderId="13" xfId="3" applyFont="1" applyFill="1" applyBorder="1" applyAlignment="1" applyProtection="1">
      <alignment horizontal="center" vertical="center" shrinkToFit="1"/>
    </xf>
    <xf numFmtId="0" fontId="4" fillId="3" borderId="39" xfId="3" applyFont="1" applyFill="1" applyBorder="1" applyAlignment="1" applyProtection="1">
      <alignment horizontal="center" vertical="center" shrinkToFit="1"/>
    </xf>
    <xf numFmtId="0" fontId="4" fillId="3" borderId="49" xfId="3" applyFont="1" applyFill="1" applyBorder="1" applyAlignment="1" applyProtection="1">
      <alignment horizontal="center" vertical="center" shrinkToFit="1"/>
    </xf>
    <xf numFmtId="0" fontId="4" fillId="3" borderId="25" xfId="3" applyFont="1" applyFill="1" applyBorder="1" applyAlignment="1" applyProtection="1">
      <alignment horizontal="center" vertical="center" shrinkToFit="1"/>
    </xf>
    <xf numFmtId="0" fontId="5" fillId="3" borderId="51" xfId="3" applyFont="1" applyFill="1" applyBorder="1" applyAlignment="1" applyProtection="1">
      <alignment horizontal="center" vertical="center" shrinkToFit="1"/>
    </xf>
    <xf numFmtId="0" fontId="5" fillId="3" borderId="53" xfId="3" applyFont="1" applyFill="1" applyBorder="1" applyAlignment="1" applyProtection="1">
      <alignment horizontal="center" vertical="center" shrinkToFit="1"/>
    </xf>
    <xf numFmtId="0" fontId="5" fillId="3" borderId="55" xfId="3" applyFont="1" applyFill="1" applyBorder="1" applyAlignment="1" applyProtection="1">
      <alignment horizontal="center" vertical="center" shrinkToFit="1"/>
    </xf>
    <xf numFmtId="0" fontId="12" fillId="3" borderId="52" xfId="3" applyFont="1" applyFill="1" applyBorder="1" applyAlignment="1" applyProtection="1">
      <alignment horizontal="center" vertical="center"/>
    </xf>
    <xf numFmtId="0" fontId="12" fillId="3" borderId="54" xfId="3" applyFont="1" applyFill="1" applyBorder="1" applyAlignment="1" applyProtection="1">
      <alignment horizontal="center" vertical="center"/>
    </xf>
    <xf numFmtId="0" fontId="12" fillId="3" borderId="28" xfId="3" applyFont="1" applyFill="1" applyBorder="1" applyAlignment="1" applyProtection="1">
      <alignment horizontal="center" vertical="center"/>
    </xf>
    <xf numFmtId="0" fontId="4" fillId="2" borderId="17" xfId="3" applyFont="1" applyFill="1" applyBorder="1" applyAlignment="1" applyProtection="1">
      <alignment horizontal="center" vertical="center" shrinkToFit="1"/>
    </xf>
    <xf numFmtId="0" fontId="4" fillId="2" borderId="18" xfId="3" applyFont="1" applyFill="1" applyBorder="1" applyAlignment="1" applyProtection="1">
      <alignment horizontal="center" vertical="center" shrinkToFit="1"/>
    </xf>
    <xf numFmtId="0" fontId="4" fillId="2" borderId="17" xfId="3" applyFont="1" applyFill="1" applyBorder="1" applyAlignment="1" applyProtection="1">
      <alignment horizontal="center" vertical="center"/>
    </xf>
    <xf numFmtId="0" fontId="4" fillId="2" borderId="18" xfId="3" applyFont="1" applyFill="1" applyBorder="1" applyAlignment="1" applyProtection="1">
      <alignment horizontal="center" vertical="center"/>
    </xf>
    <xf numFmtId="0" fontId="5" fillId="2" borderId="46" xfId="3" applyFont="1" applyFill="1" applyBorder="1" applyAlignment="1" applyProtection="1">
      <alignment horizontal="center" vertical="center" shrinkToFit="1"/>
    </xf>
    <xf numFmtId="0" fontId="5" fillId="2" borderId="25" xfId="3" applyFont="1" applyFill="1" applyBorder="1" applyAlignment="1" applyProtection="1">
      <alignment horizontal="center" vertical="center" shrinkToFit="1"/>
    </xf>
    <xf numFmtId="0" fontId="5" fillId="2" borderId="45" xfId="3" applyFont="1" applyFill="1" applyBorder="1" applyAlignment="1" applyProtection="1">
      <alignment horizontal="center" vertical="center" shrinkToFit="1"/>
    </xf>
    <xf numFmtId="0" fontId="5" fillId="2" borderId="32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 shrinkToFit="1"/>
    </xf>
    <xf numFmtId="0" fontId="5" fillId="2" borderId="14" xfId="3" applyFont="1" applyFill="1" applyBorder="1" applyAlignment="1" applyProtection="1">
      <alignment horizontal="center" vertical="center" shrinkToFit="1"/>
    </xf>
    <xf numFmtId="0" fontId="24" fillId="2" borderId="51" xfId="3" applyFont="1" applyFill="1" applyBorder="1" applyAlignment="1" applyProtection="1">
      <alignment horizontal="center" vertical="center" wrapText="1" shrinkToFit="1"/>
    </xf>
    <xf numFmtId="0" fontId="24" fillId="2" borderId="53" xfId="3" applyFont="1" applyFill="1" applyBorder="1" applyAlignment="1" applyProtection="1">
      <alignment horizontal="center" vertical="center" wrapText="1" shrinkToFit="1"/>
    </xf>
    <xf numFmtId="0" fontId="24" fillId="2" borderId="55" xfId="3" applyFont="1" applyFill="1" applyBorder="1" applyAlignment="1" applyProtection="1">
      <alignment horizontal="center" vertical="center" wrapText="1" shrinkToFit="1"/>
    </xf>
    <xf numFmtId="0" fontId="19" fillId="2" borderId="51" xfId="3" applyFont="1" applyFill="1" applyBorder="1" applyAlignment="1" applyProtection="1">
      <alignment horizontal="center" vertical="center" shrinkToFit="1"/>
    </xf>
    <xf numFmtId="0" fontId="19" fillId="2" borderId="53" xfId="3" applyFont="1" applyFill="1" applyBorder="1" applyAlignment="1" applyProtection="1">
      <alignment horizontal="center" vertical="center" shrinkToFit="1"/>
    </xf>
    <xf numFmtId="0" fontId="19" fillId="2" borderId="55" xfId="3" applyFont="1" applyFill="1" applyBorder="1" applyAlignment="1" applyProtection="1">
      <alignment horizontal="center" vertical="center" shrinkToFit="1"/>
    </xf>
    <xf numFmtId="0" fontId="4" fillId="2" borderId="52" xfId="3" applyFont="1" applyFill="1" applyBorder="1" applyAlignment="1" applyProtection="1">
      <alignment horizontal="center" vertical="center" wrapText="1" shrinkToFit="1"/>
    </xf>
    <xf numFmtId="0" fontId="4" fillId="2" borderId="54" xfId="3" applyFont="1" applyFill="1" applyBorder="1" applyAlignment="1" applyProtection="1">
      <alignment horizontal="center" vertical="center" wrapText="1" shrinkToFit="1"/>
    </xf>
    <xf numFmtId="0" fontId="4" fillId="2" borderId="28" xfId="3" applyFont="1" applyFill="1" applyBorder="1" applyAlignment="1" applyProtection="1">
      <alignment horizontal="center" vertical="center" wrapText="1" shrinkToFit="1"/>
    </xf>
    <xf numFmtId="0" fontId="3" fillId="0" borderId="19" xfId="3" applyFont="1" applyBorder="1" applyAlignment="1" applyProtection="1">
      <alignment horizontal="center"/>
      <protection locked="0"/>
    </xf>
    <xf numFmtId="0" fontId="3" fillId="0" borderId="20" xfId="3" applyFont="1" applyBorder="1" applyAlignment="1" applyProtection="1">
      <alignment horizontal="center"/>
      <protection locked="0"/>
    </xf>
    <xf numFmtId="0" fontId="3" fillId="0" borderId="21" xfId="3" applyFont="1" applyBorder="1" applyAlignment="1" applyProtection="1">
      <alignment horizontal="center"/>
      <protection locked="0"/>
    </xf>
    <xf numFmtId="0" fontId="15" fillId="2" borderId="61" xfId="0" applyFont="1" applyFill="1" applyBorder="1" applyAlignment="1" applyProtection="1">
      <alignment horizontal="center" vertical="center" wrapText="1" shrinkToFit="1"/>
    </xf>
    <xf numFmtId="0" fontId="8" fillId="2" borderId="54" xfId="0" applyFont="1" applyFill="1" applyBorder="1" applyAlignment="1" applyProtection="1">
      <alignment horizontal="center" vertical="center" wrapText="1" shrinkToFi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 shrinkToFit="1"/>
    </xf>
    <xf numFmtId="0" fontId="29" fillId="2" borderId="23" xfId="0" applyFont="1" applyFill="1" applyBorder="1" applyAlignment="1">
      <alignment horizontal="center" vertical="center" wrapText="1" shrinkToFit="1"/>
    </xf>
    <xf numFmtId="0" fontId="29" fillId="2" borderId="37" xfId="0" applyFont="1" applyFill="1" applyBorder="1" applyAlignment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 shrinkToFit="1"/>
    </xf>
    <xf numFmtId="0" fontId="5" fillId="2" borderId="62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wrapText="1" shrinkToFi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 shrinkToFit="1"/>
    </xf>
    <xf numFmtId="0" fontId="5" fillId="2" borderId="34" xfId="0" applyFont="1" applyFill="1" applyBorder="1" applyAlignment="1">
      <alignment horizontal="center" vertical="center" wrapText="1" shrinkToFit="1"/>
    </xf>
    <xf numFmtId="0" fontId="5" fillId="2" borderId="59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67" xfId="0" applyFont="1" applyFill="1" applyBorder="1" applyAlignment="1">
      <alignment horizontal="center" vertical="center" wrapText="1" shrinkToFit="1"/>
    </xf>
    <xf numFmtId="1" fontId="17" fillId="0" borderId="68" xfId="1" applyNumberFormat="1" applyFont="1" applyBorder="1" applyAlignment="1" applyProtection="1">
      <alignment horizontal="center" vertical="center" shrinkToFit="1"/>
      <protection locked="0"/>
    </xf>
    <xf numFmtId="1" fontId="17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9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70" xfId="1" applyNumberFormat="1" applyFont="1" applyFill="1" applyBorder="1" applyAlignment="1" applyProtection="1">
      <alignment horizontal="center" vertical="center" shrinkToFit="1"/>
    </xf>
    <xf numFmtId="1" fontId="17" fillId="0" borderId="69" xfId="1" applyNumberFormat="1" applyFont="1" applyBorder="1" applyAlignment="1" applyProtection="1">
      <alignment horizontal="center" vertical="center" shrinkToFit="1"/>
      <protection locked="0"/>
    </xf>
    <xf numFmtId="38" fontId="17" fillId="2" borderId="71" xfId="1" applyNumberFormat="1" applyFont="1" applyFill="1" applyBorder="1" applyAlignment="1" applyProtection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 wrapText="1" shrinkToFit="1"/>
    </xf>
    <xf numFmtId="1" fontId="17" fillId="0" borderId="73" xfId="1" applyNumberFormat="1" applyFont="1" applyBorder="1" applyAlignment="1" applyProtection="1">
      <alignment horizontal="center" vertical="center" shrinkToFit="1"/>
      <protection locked="0"/>
    </xf>
    <xf numFmtId="1" fontId="17" fillId="0" borderId="73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74" xfId="1" applyNumberFormat="1" applyFont="1" applyFill="1" applyBorder="1" applyAlignment="1" applyProtection="1">
      <alignment horizontal="center" vertical="center" shrinkToFit="1"/>
    </xf>
    <xf numFmtId="1" fontId="17" fillId="0" borderId="75" xfId="1" applyNumberFormat="1" applyFont="1" applyBorder="1" applyAlignment="1" applyProtection="1">
      <alignment horizontal="center" vertical="center" shrinkToFit="1"/>
      <protection locked="0"/>
    </xf>
    <xf numFmtId="38" fontId="17" fillId="2" borderId="76" xfId="1" applyNumberFormat="1" applyFont="1" applyFill="1" applyBorder="1" applyAlignment="1" applyProtection="1">
      <alignment horizontal="center" vertical="center" wrapText="1" shrinkToFi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" fontId="17" fillId="0" borderId="50" xfId="1" applyNumberFormat="1" applyFont="1" applyBorder="1" applyAlignment="1" applyProtection="1">
      <alignment horizontal="center" vertical="center" shrinkToFit="1"/>
      <protection locked="0"/>
    </xf>
    <xf numFmtId="1" fontId="17" fillId="0" borderId="5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1" xfId="1" applyNumberFormat="1" applyFont="1" applyFill="1" applyBorder="1" applyAlignment="1" applyProtection="1">
      <alignment horizontal="center" vertical="center" shrinkToFit="1"/>
    </xf>
    <xf numFmtId="1" fontId="17" fillId="0" borderId="15" xfId="1" applyNumberFormat="1" applyFont="1" applyBorder="1" applyAlignment="1" applyProtection="1">
      <alignment horizontal="center" vertical="center" shrinkToFit="1"/>
      <protection locked="0"/>
    </xf>
    <xf numFmtId="38" fontId="17" fillId="2" borderId="49" xfId="1" applyNumberFormat="1" applyFont="1" applyFill="1" applyBorder="1" applyAlignment="1" applyProtection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7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 shrinkToFit="1"/>
    </xf>
    <xf numFmtId="1" fontId="17" fillId="0" borderId="80" xfId="1" applyNumberFormat="1" applyFont="1" applyBorder="1" applyAlignment="1" applyProtection="1">
      <alignment horizontal="center" vertical="center" shrinkToFit="1"/>
      <protection locked="0"/>
    </xf>
    <xf numFmtId="1" fontId="17" fillId="0" borderId="81" xfId="1" applyNumberFormat="1" applyFont="1" applyBorder="1" applyAlignment="1" applyProtection="1">
      <alignment horizontal="center" vertical="center" shrinkToFit="1"/>
      <protection locked="0"/>
    </xf>
    <xf numFmtId="1" fontId="17" fillId="0" borderId="79" xfId="1" applyNumberFormat="1" applyFont="1" applyBorder="1" applyAlignment="1" applyProtection="1">
      <alignment horizontal="center" vertical="center" shrinkToFit="1"/>
      <protection locked="0"/>
    </xf>
    <xf numFmtId="1" fontId="17" fillId="2" borderId="82" xfId="1" applyNumberFormat="1" applyFont="1" applyFill="1" applyBorder="1" applyAlignment="1" applyProtection="1">
      <alignment horizontal="center" vertical="center" shrinkToFit="1"/>
    </xf>
    <xf numFmtId="38" fontId="17" fillId="2" borderId="66" xfId="1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left" vertical="center" wrapText="1" shrinkToFit="1"/>
    </xf>
    <xf numFmtId="14" fontId="16" fillId="0" borderId="83" xfId="0" applyNumberFormat="1" applyFont="1" applyBorder="1" applyAlignment="1" applyProtection="1">
      <alignment horizontal="center" vertical="center" wrapText="1" shrinkToFit="1"/>
    </xf>
    <xf numFmtId="0" fontId="15" fillId="2" borderId="58" xfId="0" applyFont="1" applyFill="1" applyBorder="1" applyAlignment="1" applyProtection="1">
      <alignment horizontal="center" vertical="center" wrapText="1" shrinkToFit="1"/>
    </xf>
    <xf numFmtId="0" fontId="8" fillId="2" borderId="44" xfId="0" applyFont="1" applyFill="1" applyBorder="1" applyAlignment="1" applyProtection="1">
      <alignment horizontal="center" vertical="center" wrapText="1" shrinkToFit="1"/>
    </xf>
    <xf numFmtId="0" fontId="5" fillId="2" borderId="24" xfId="0" applyFont="1" applyFill="1" applyBorder="1" applyAlignment="1" applyProtection="1">
      <alignment horizontal="center" vertical="center" wrapText="1" shrinkToFit="1"/>
    </xf>
    <xf numFmtId="0" fontId="15" fillId="2" borderId="60" xfId="0" applyFont="1" applyFill="1" applyBorder="1" applyAlignment="1" applyProtection="1">
      <alignment horizontal="center" vertical="center" wrapText="1" shrinkToFit="1"/>
    </xf>
    <xf numFmtId="0" fontId="15" fillId="2" borderId="59" xfId="0" applyFont="1" applyFill="1" applyBorder="1" applyAlignment="1" applyProtection="1">
      <alignment horizontal="center" vertical="center" wrapText="1" shrinkToFit="1"/>
    </xf>
    <xf numFmtId="0" fontId="5" fillId="2" borderId="23" xfId="0" applyFont="1" applyFill="1" applyBorder="1" applyAlignment="1" applyProtection="1">
      <alignment horizontal="center" vertical="center" wrapText="1" shrinkToFit="1"/>
    </xf>
    <xf numFmtId="0" fontId="8" fillId="2" borderId="41" xfId="0" applyFont="1" applyFill="1" applyBorder="1" applyAlignment="1" applyProtection="1">
      <alignment horizontal="center" vertical="center" wrapText="1" shrinkToFit="1"/>
    </xf>
    <xf numFmtId="1" fontId="17" fillId="3" borderId="70" xfId="1" applyNumberFormat="1" applyFont="1" applyFill="1" applyBorder="1" applyAlignment="1" applyProtection="1">
      <alignment horizontal="center" vertical="center" shrinkToFit="1"/>
    </xf>
    <xf numFmtId="1" fontId="17" fillId="0" borderId="69" xfId="1" applyNumberFormat="1" applyFont="1" applyBorder="1" applyAlignment="1" applyProtection="1">
      <alignment horizontal="center" vertical="center" shrinkToFit="1"/>
    </xf>
    <xf numFmtId="1" fontId="7" fillId="4" borderId="77" xfId="3" applyNumberFormat="1" applyFont="1" applyFill="1" applyBorder="1" applyAlignment="1" applyProtection="1">
      <alignment horizontal="center" vertical="center" shrinkToFit="1"/>
    </xf>
    <xf numFmtId="1" fontId="7" fillId="2" borderId="18" xfId="3" applyNumberFormat="1" applyFont="1" applyFill="1" applyBorder="1" applyAlignment="1" applyProtection="1">
      <alignment horizontal="center" vertical="center" shrinkToFit="1"/>
    </xf>
    <xf numFmtId="1" fontId="7" fillId="3" borderId="59" xfId="3" applyNumberFormat="1" applyFont="1" applyFill="1" applyBorder="1" applyAlignment="1" applyProtection="1">
      <alignment horizontal="center" vertical="center" shrinkToFit="1"/>
    </xf>
    <xf numFmtId="1" fontId="17" fillId="3" borderId="74" xfId="1" applyNumberFormat="1" applyFont="1" applyFill="1" applyBorder="1" applyAlignment="1" applyProtection="1">
      <alignment horizontal="center" vertical="center" shrinkToFit="1"/>
    </xf>
    <xf numFmtId="1" fontId="17" fillId="0" borderId="75" xfId="1" applyNumberFormat="1" applyFont="1" applyBorder="1" applyAlignment="1" applyProtection="1">
      <alignment horizontal="center" vertical="center" shrinkToFit="1"/>
    </xf>
    <xf numFmtId="1" fontId="17" fillId="3" borderId="31" xfId="1" applyNumberFormat="1" applyFont="1" applyFill="1" applyBorder="1" applyAlignment="1" applyProtection="1">
      <alignment horizontal="center" vertical="center" shrinkToFit="1"/>
    </xf>
    <xf numFmtId="1" fontId="17" fillId="0" borderId="15" xfId="1" applyNumberFormat="1" applyFont="1" applyBorder="1" applyAlignment="1" applyProtection="1">
      <alignment horizontal="center" vertical="center" shrinkToFit="1"/>
    </xf>
    <xf numFmtId="1" fontId="17" fillId="3" borderId="82" xfId="1" applyNumberFormat="1" applyFont="1" applyFill="1" applyBorder="1" applyAlignment="1" applyProtection="1">
      <alignment horizontal="center" vertical="center" shrinkToFit="1"/>
    </xf>
    <xf numFmtId="1" fontId="17" fillId="0" borderId="79" xfId="1" applyNumberFormat="1" applyFont="1" applyBorder="1" applyAlignment="1" applyProtection="1">
      <alignment horizontal="center" vertical="center" shrinkToFit="1"/>
    </xf>
    <xf numFmtId="38" fontId="17" fillId="5" borderId="71" xfId="1" applyNumberFormat="1" applyFont="1" applyFill="1" applyBorder="1" applyAlignment="1" applyProtection="1">
      <alignment horizontal="center" vertical="center" wrapText="1" shrinkToFit="1"/>
    </xf>
    <xf numFmtId="38" fontId="17" fillId="5" borderId="76" xfId="1" applyNumberFormat="1" applyFont="1" applyFill="1" applyBorder="1" applyAlignment="1" applyProtection="1">
      <alignment horizontal="center" vertical="center" wrapText="1" shrinkToFit="1"/>
    </xf>
    <xf numFmtId="38" fontId="17" fillId="5" borderId="49" xfId="1" applyNumberFormat="1" applyFont="1" applyFill="1" applyBorder="1" applyAlignment="1" applyProtection="1">
      <alignment horizontal="center" vertical="center" wrapText="1" shrinkToFit="1"/>
    </xf>
    <xf numFmtId="38" fontId="17" fillId="5" borderId="66" xfId="1" applyNumberFormat="1" applyFont="1" applyFill="1" applyBorder="1" applyAlignment="1" applyProtection="1">
      <alignment horizontal="center" vertical="center" wrapText="1" shrinkToFit="1"/>
    </xf>
    <xf numFmtId="0" fontId="8" fillId="2" borderId="79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56"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B39"/>
  <sheetViews>
    <sheetView showGridLines="0" tabSelected="1" zoomScaleNormal="100" zoomScaleSheetLayoutView="100" workbookViewId="0">
      <selection sqref="A1:V1"/>
    </sheetView>
  </sheetViews>
  <sheetFormatPr defaultColWidth="9.28515625" defaultRowHeight="17.25" x14ac:dyDescent="0.2"/>
  <cols>
    <col min="1" max="1" width="0.85546875" style="31" customWidth="1"/>
    <col min="2" max="2" width="7.28515625" style="31" customWidth="1"/>
    <col min="3" max="3" width="7.28515625" style="54" customWidth="1"/>
    <col min="4" max="9" width="7.28515625" style="31" customWidth="1"/>
    <col min="10" max="11" width="7.28515625" style="55" customWidth="1"/>
    <col min="12" max="19" width="7.28515625" style="31" customWidth="1"/>
    <col min="20" max="20" width="9.85546875" style="31" customWidth="1"/>
    <col min="21" max="21" width="3.5703125" style="31" customWidth="1"/>
    <col min="22" max="22" width="0.7109375" style="31" customWidth="1"/>
    <col min="23" max="16384" width="9.28515625" style="31"/>
  </cols>
  <sheetData>
    <row r="1" spans="1:25" ht="5.25" customHeight="1" thickTop="1" thickBo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8"/>
    </row>
    <row r="2" spans="1:25" ht="25.5" customHeight="1" x14ac:dyDescent="0.2">
      <c r="A2" s="1"/>
      <c r="B2" s="119" t="s">
        <v>20</v>
      </c>
      <c r="C2" s="120"/>
      <c r="D2" s="121"/>
      <c r="E2" s="74"/>
      <c r="F2" s="140" t="s">
        <v>26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75"/>
      <c r="R2" s="91" t="s">
        <v>11</v>
      </c>
      <c r="S2" s="92"/>
      <c r="T2" s="92"/>
      <c r="U2" s="93"/>
      <c r="V2" s="2"/>
    </row>
    <row r="3" spans="1:25" ht="21.75" customHeight="1" thickBot="1" x14ac:dyDescent="0.25">
      <c r="A3" s="1"/>
      <c r="B3" s="122"/>
      <c r="C3" s="123"/>
      <c r="D3" s="124"/>
      <c r="E3" s="74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75"/>
      <c r="R3" s="142"/>
      <c r="S3" s="143"/>
      <c r="T3" s="143"/>
      <c r="U3" s="144"/>
      <c r="V3" s="2"/>
    </row>
    <row r="4" spans="1:25" ht="5.0999999999999996" customHeight="1" thickBot="1" x14ac:dyDescent="0.25">
      <c r="A4" s="1"/>
      <c r="B4" s="75"/>
      <c r="C4" s="75"/>
      <c r="D4" s="74"/>
      <c r="E4" s="74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75"/>
      <c r="R4" s="145"/>
      <c r="S4" s="145"/>
      <c r="T4" s="145"/>
      <c r="U4" s="145"/>
      <c r="V4" s="2"/>
    </row>
    <row r="5" spans="1:25" ht="24.75" customHeight="1" x14ac:dyDescent="0.2">
      <c r="A5" s="1"/>
      <c r="B5" s="119" t="s">
        <v>12</v>
      </c>
      <c r="C5" s="120"/>
      <c r="D5" s="121"/>
      <c r="E5" s="77"/>
      <c r="F5" s="75"/>
      <c r="G5" s="129"/>
      <c r="H5" s="130"/>
      <c r="I5" s="89" t="s">
        <v>0</v>
      </c>
      <c r="J5" s="90"/>
      <c r="K5" s="78"/>
      <c r="L5" s="146"/>
      <c r="M5" s="147"/>
      <c r="N5" s="89" t="s">
        <v>7</v>
      </c>
      <c r="O5" s="90"/>
      <c r="P5" s="78"/>
      <c r="Q5" s="77"/>
      <c r="R5" s="91" t="s">
        <v>21</v>
      </c>
      <c r="S5" s="92"/>
      <c r="T5" s="92"/>
      <c r="U5" s="93"/>
      <c r="V5" s="2"/>
      <c r="Y5" s="125"/>
    </row>
    <row r="6" spans="1:25" ht="5.0999999999999996" customHeight="1" x14ac:dyDescent="0.2">
      <c r="A6" s="1"/>
      <c r="B6" s="126"/>
      <c r="C6" s="127"/>
      <c r="D6" s="128"/>
      <c r="E6" s="77"/>
      <c r="F6" s="77"/>
      <c r="G6" s="77"/>
      <c r="H6" s="77"/>
      <c r="I6" s="77"/>
      <c r="J6" s="77"/>
      <c r="K6" s="77"/>
      <c r="L6" s="77"/>
      <c r="M6" s="77"/>
      <c r="N6" s="77"/>
      <c r="O6" s="75"/>
      <c r="P6" s="77"/>
      <c r="Q6" s="77"/>
      <c r="R6" s="131"/>
      <c r="S6" s="132"/>
      <c r="T6" s="132"/>
      <c r="U6" s="133"/>
      <c r="V6" s="2"/>
      <c r="Y6" s="125"/>
    </row>
    <row r="7" spans="1:25" ht="23.25" customHeight="1" thickBot="1" x14ac:dyDescent="0.25">
      <c r="A7" s="1"/>
      <c r="B7" s="122"/>
      <c r="C7" s="123"/>
      <c r="D7" s="124"/>
      <c r="E7" s="75"/>
      <c r="F7" s="137" t="s">
        <v>5</v>
      </c>
      <c r="G7" s="138"/>
      <c r="H7" s="138"/>
      <c r="I7" s="138"/>
      <c r="J7" s="138"/>
      <c r="K7" s="138"/>
      <c r="L7" s="138"/>
      <c r="M7" s="138"/>
      <c r="N7" s="138"/>
      <c r="O7" s="138"/>
      <c r="P7" s="139"/>
      <c r="Q7" s="77"/>
      <c r="R7" s="134"/>
      <c r="S7" s="135"/>
      <c r="T7" s="135"/>
      <c r="U7" s="136"/>
      <c r="V7" s="2"/>
      <c r="Y7" s="125"/>
    </row>
    <row r="8" spans="1:25" ht="4.5" customHeight="1" thickBot="1" x14ac:dyDescent="0.25">
      <c r="A8" s="1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2"/>
    </row>
    <row r="9" spans="1:25" s="5" customFormat="1" ht="15.75" x14ac:dyDescent="0.2">
      <c r="A9" s="3"/>
      <c r="B9" s="208">
        <v>7</v>
      </c>
      <c r="C9" s="209"/>
      <c r="D9" s="210">
        <v>6</v>
      </c>
      <c r="E9" s="211">
        <v>5</v>
      </c>
      <c r="F9" s="212"/>
      <c r="G9" s="209"/>
      <c r="H9" s="211">
        <v>4</v>
      </c>
      <c r="I9" s="209"/>
      <c r="J9" s="211">
        <v>3</v>
      </c>
      <c r="K9" s="209"/>
      <c r="L9" s="213">
        <v>2</v>
      </c>
      <c r="M9" s="214"/>
      <c r="N9" s="214"/>
      <c r="O9" s="215"/>
      <c r="P9" s="213">
        <v>1</v>
      </c>
      <c r="Q9" s="214"/>
      <c r="R9" s="214"/>
      <c r="S9" s="215"/>
      <c r="T9" s="17"/>
      <c r="U9" s="18"/>
      <c r="V9" s="4"/>
    </row>
    <row r="10" spans="1:25" s="5" customFormat="1" ht="87.75" customHeight="1" x14ac:dyDescent="0.2">
      <c r="A10" s="6"/>
      <c r="B10" s="269" t="s">
        <v>27</v>
      </c>
      <c r="C10" s="263"/>
      <c r="D10" s="253" t="s">
        <v>28</v>
      </c>
      <c r="E10" s="266" t="s">
        <v>29</v>
      </c>
      <c r="F10" s="267"/>
      <c r="G10" s="268"/>
      <c r="H10" s="262" t="s">
        <v>30</v>
      </c>
      <c r="I10" s="263"/>
      <c r="J10" s="262" t="s">
        <v>31</v>
      </c>
      <c r="K10" s="263"/>
      <c r="L10" s="223" t="s">
        <v>32</v>
      </c>
      <c r="M10" s="223"/>
      <c r="N10" s="223"/>
      <c r="O10" s="217"/>
      <c r="P10" s="222" t="s">
        <v>33</v>
      </c>
      <c r="Q10" s="223"/>
      <c r="R10" s="223"/>
      <c r="S10" s="217"/>
      <c r="T10" s="107" t="s">
        <v>14</v>
      </c>
      <c r="U10" s="109" t="s">
        <v>2</v>
      </c>
      <c r="V10" s="4"/>
    </row>
    <row r="11" spans="1:25" s="5" customFormat="1" ht="26.25" customHeight="1" x14ac:dyDescent="0.2">
      <c r="A11" s="6"/>
      <c r="B11" s="224" t="s">
        <v>34</v>
      </c>
      <c r="C11" s="225" t="s">
        <v>35</v>
      </c>
      <c r="D11" s="254" t="s">
        <v>36</v>
      </c>
      <c r="E11" s="227" t="s">
        <v>37</v>
      </c>
      <c r="F11" s="228" t="s">
        <v>38</v>
      </c>
      <c r="G11" s="225" t="s">
        <v>39</v>
      </c>
      <c r="H11" s="229" t="s">
        <v>40</v>
      </c>
      <c r="I11" s="265" t="s">
        <v>41</v>
      </c>
      <c r="J11" s="229" t="s">
        <v>42</v>
      </c>
      <c r="K11" s="265" t="s">
        <v>43</v>
      </c>
      <c r="L11" s="262" t="s">
        <v>44</v>
      </c>
      <c r="M11" s="263"/>
      <c r="N11" s="262" t="s">
        <v>45</v>
      </c>
      <c r="O11" s="263"/>
      <c r="P11" s="223" t="s">
        <v>44</v>
      </c>
      <c r="Q11" s="223"/>
      <c r="R11" s="262" t="s">
        <v>45</v>
      </c>
      <c r="S11" s="263"/>
      <c r="T11" s="206"/>
      <c r="U11" s="207"/>
      <c r="V11" s="4"/>
    </row>
    <row r="12" spans="1:25" s="29" customFormat="1" ht="57.75" customHeight="1" thickBot="1" x14ac:dyDescent="0.25">
      <c r="A12" s="27"/>
      <c r="B12" s="231"/>
      <c r="C12" s="232"/>
      <c r="D12" s="255"/>
      <c r="E12" s="234"/>
      <c r="F12" s="235"/>
      <c r="G12" s="232"/>
      <c r="H12" s="236"/>
      <c r="I12" s="232"/>
      <c r="J12" s="236"/>
      <c r="K12" s="232"/>
      <c r="L12" s="238" t="s">
        <v>42</v>
      </c>
      <c r="M12" s="239" t="s">
        <v>43</v>
      </c>
      <c r="N12" s="238" t="s">
        <v>42</v>
      </c>
      <c r="O12" s="239" t="s">
        <v>43</v>
      </c>
      <c r="P12" s="247" t="s">
        <v>42</v>
      </c>
      <c r="Q12" s="240" t="s">
        <v>43</v>
      </c>
      <c r="R12" s="238" t="s">
        <v>42</v>
      </c>
      <c r="S12" s="239" t="s">
        <v>43</v>
      </c>
      <c r="T12" s="108"/>
      <c r="U12" s="110"/>
      <c r="V12" s="28"/>
    </row>
    <row r="13" spans="1:25" s="5" customFormat="1" ht="21" customHeight="1" x14ac:dyDescent="0.2">
      <c r="A13" s="3"/>
      <c r="B13" s="270"/>
      <c r="C13" s="65"/>
      <c r="D13" s="256"/>
      <c r="E13" s="63"/>
      <c r="F13" s="64"/>
      <c r="G13" s="65"/>
      <c r="H13" s="63"/>
      <c r="I13" s="65"/>
      <c r="J13" s="63"/>
      <c r="K13" s="65"/>
      <c r="L13" s="63"/>
      <c r="M13" s="65"/>
      <c r="N13" s="63"/>
      <c r="O13" s="65"/>
      <c r="P13" s="248"/>
      <c r="Q13" s="241"/>
      <c r="R13" s="63"/>
      <c r="S13" s="65"/>
      <c r="T13" s="56"/>
      <c r="U13" s="30">
        <v>1</v>
      </c>
      <c r="V13" s="4"/>
    </row>
    <row r="14" spans="1:25" s="5" customFormat="1" ht="21" customHeight="1" x14ac:dyDescent="0.2">
      <c r="A14" s="3"/>
      <c r="B14" s="271"/>
      <c r="C14" s="65"/>
      <c r="D14" s="256"/>
      <c r="E14" s="63"/>
      <c r="F14" s="64"/>
      <c r="G14" s="65"/>
      <c r="H14" s="63"/>
      <c r="I14" s="65"/>
      <c r="J14" s="63"/>
      <c r="K14" s="65"/>
      <c r="L14" s="63"/>
      <c r="M14" s="65"/>
      <c r="N14" s="63"/>
      <c r="O14" s="65"/>
      <c r="P14" s="248"/>
      <c r="Q14" s="241"/>
      <c r="R14" s="63"/>
      <c r="S14" s="65"/>
      <c r="T14" s="57"/>
      <c r="U14" s="9">
        <f>U13+1</f>
        <v>2</v>
      </c>
      <c r="V14" s="4"/>
    </row>
    <row r="15" spans="1:25" s="5" customFormat="1" ht="21" customHeight="1" x14ac:dyDescent="0.2">
      <c r="A15" s="3"/>
      <c r="B15" s="271"/>
      <c r="C15" s="65"/>
      <c r="D15" s="256"/>
      <c r="E15" s="63"/>
      <c r="F15" s="64"/>
      <c r="G15" s="65"/>
      <c r="H15" s="63"/>
      <c r="I15" s="65"/>
      <c r="J15" s="63"/>
      <c r="K15" s="65"/>
      <c r="L15" s="63"/>
      <c r="M15" s="65"/>
      <c r="N15" s="63"/>
      <c r="O15" s="65"/>
      <c r="P15" s="248"/>
      <c r="Q15" s="241"/>
      <c r="R15" s="63"/>
      <c r="S15" s="65"/>
      <c r="T15" s="58"/>
      <c r="U15" s="10">
        <f t="shared" ref="U15:U27" si="0">U14+1</f>
        <v>3</v>
      </c>
      <c r="V15" s="4"/>
    </row>
    <row r="16" spans="1:25" s="5" customFormat="1" ht="21" customHeight="1" x14ac:dyDescent="0.2">
      <c r="A16" s="3"/>
      <c r="B16" s="271"/>
      <c r="C16" s="65"/>
      <c r="D16" s="256"/>
      <c r="E16" s="63"/>
      <c r="F16" s="64"/>
      <c r="G16" s="65"/>
      <c r="H16" s="63"/>
      <c r="I16" s="65"/>
      <c r="J16" s="63"/>
      <c r="K16" s="65"/>
      <c r="L16" s="63"/>
      <c r="M16" s="65"/>
      <c r="N16" s="63"/>
      <c r="O16" s="65"/>
      <c r="P16" s="248"/>
      <c r="Q16" s="241"/>
      <c r="R16" s="63"/>
      <c r="S16" s="65"/>
      <c r="T16" s="57"/>
      <c r="U16" s="10">
        <f t="shared" si="0"/>
        <v>4</v>
      </c>
      <c r="V16" s="4"/>
    </row>
    <row r="17" spans="1:54" s="5" customFormat="1" ht="21" customHeight="1" x14ac:dyDescent="0.2">
      <c r="A17" s="3"/>
      <c r="B17" s="271"/>
      <c r="C17" s="65"/>
      <c r="D17" s="256"/>
      <c r="E17" s="63"/>
      <c r="F17" s="64"/>
      <c r="G17" s="65"/>
      <c r="H17" s="63"/>
      <c r="I17" s="65"/>
      <c r="J17" s="63"/>
      <c r="K17" s="65"/>
      <c r="L17" s="63"/>
      <c r="M17" s="65"/>
      <c r="N17" s="63"/>
      <c r="O17" s="65"/>
      <c r="P17" s="248"/>
      <c r="Q17" s="241"/>
      <c r="R17" s="63"/>
      <c r="S17" s="65"/>
      <c r="T17" s="57"/>
      <c r="U17" s="10">
        <f t="shared" si="0"/>
        <v>5</v>
      </c>
      <c r="V17" s="4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21"/>
      <c r="AT17" s="21"/>
      <c r="AU17" s="21"/>
      <c r="AV17" s="21"/>
      <c r="AW17" s="112"/>
      <c r="AX17" s="112"/>
      <c r="AY17" s="112"/>
      <c r="AZ17" s="112"/>
      <c r="BA17" s="112"/>
      <c r="BB17" s="112"/>
    </row>
    <row r="18" spans="1:54" s="5" customFormat="1" ht="21" customHeight="1" x14ac:dyDescent="0.2">
      <c r="A18" s="3"/>
      <c r="B18" s="271"/>
      <c r="C18" s="65"/>
      <c r="D18" s="256"/>
      <c r="E18" s="63"/>
      <c r="F18" s="64"/>
      <c r="G18" s="65"/>
      <c r="H18" s="63"/>
      <c r="I18" s="65"/>
      <c r="J18" s="63"/>
      <c r="K18" s="65"/>
      <c r="L18" s="63"/>
      <c r="M18" s="65"/>
      <c r="N18" s="63"/>
      <c r="O18" s="65"/>
      <c r="P18" s="248"/>
      <c r="Q18" s="241"/>
      <c r="R18" s="63"/>
      <c r="S18" s="65"/>
      <c r="T18" s="57"/>
      <c r="U18" s="10">
        <f t="shared" si="0"/>
        <v>6</v>
      </c>
      <c r="V18" s="4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21"/>
      <c r="AT18" s="21"/>
      <c r="AU18" s="21"/>
      <c r="AV18" s="21"/>
      <c r="AW18" s="105"/>
      <c r="AX18" s="105"/>
      <c r="AY18" s="105"/>
      <c r="AZ18" s="105"/>
      <c r="BA18" s="105"/>
      <c r="BB18" s="105"/>
    </row>
    <row r="19" spans="1:54" s="5" customFormat="1" ht="21" customHeight="1" x14ac:dyDescent="0.2">
      <c r="A19" s="3"/>
      <c r="B19" s="271"/>
      <c r="C19" s="65"/>
      <c r="D19" s="256"/>
      <c r="E19" s="63"/>
      <c r="F19" s="64"/>
      <c r="G19" s="65"/>
      <c r="H19" s="63"/>
      <c r="I19" s="65"/>
      <c r="J19" s="63"/>
      <c r="K19" s="65"/>
      <c r="L19" s="63"/>
      <c r="M19" s="65"/>
      <c r="N19" s="63"/>
      <c r="O19" s="65"/>
      <c r="P19" s="248"/>
      <c r="Q19" s="241"/>
      <c r="R19" s="63"/>
      <c r="S19" s="65"/>
      <c r="T19" s="57"/>
      <c r="U19" s="10">
        <f t="shared" si="0"/>
        <v>7</v>
      </c>
      <c r="V19" s="4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s="5" customFormat="1" ht="21" customHeight="1" x14ac:dyDescent="0.2">
      <c r="A20" s="3"/>
      <c r="B20" s="271"/>
      <c r="C20" s="65"/>
      <c r="D20" s="256"/>
      <c r="E20" s="63"/>
      <c r="F20" s="64"/>
      <c r="G20" s="65"/>
      <c r="H20" s="63"/>
      <c r="I20" s="65"/>
      <c r="J20" s="63"/>
      <c r="K20" s="65"/>
      <c r="L20" s="63"/>
      <c r="M20" s="65"/>
      <c r="N20" s="63"/>
      <c r="O20" s="65"/>
      <c r="P20" s="248"/>
      <c r="Q20" s="241"/>
      <c r="R20" s="63"/>
      <c r="S20" s="65"/>
      <c r="T20" s="57"/>
      <c r="U20" s="10">
        <f t="shared" si="0"/>
        <v>8</v>
      </c>
      <c r="V20" s="4"/>
      <c r="Y20" s="113"/>
      <c r="Z20" s="113"/>
      <c r="AA20" s="113"/>
      <c r="AB20" s="113"/>
      <c r="AC20" s="114"/>
      <c r="AD20" s="114"/>
      <c r="AE20" s="114"/>
      <c r="AF20" s="114"/>
      <c r="AG20" s="23"/>
      <c r="AH20" s="23"/>
      <c r="AI20" s="23"/>
      <c r="AJ20" s="23"/>
      <c r="AK20" s="115"/>
      <c r="AL20" s="115"/>
      <c r="AM20" s="115"/>
      <c r="AN20" s="115"/>
      <c r="AO20" s="114"/>
      <c r="AP20" s="114"/>
      <c r="AQ20" s="114"/>
      <c r="AR20" s="114"/>
      <c r="AS20" s="22"/>
      <c r="AT20" s="22"/>
      <c r="AU20" s="22"/>
      <c r="AV20" s="22"/>
      <c r="AW20" s="112"/>
      <c r="AX20" s="112"/>
      <c r="AY20" s="112"/>
      <c r="AZ20" s="112"/>
      <c r="BA20" s="112"/>
      <c r="BB20" s="112"/>
    </row>
    <row r="21" spans="1:54" s="5" customFormat="1" ht="21" customHeight="1" thickBot="1" x14ac:dyDescent="0.25">
      <c r="A21" s="3"/>
      <c r="B21" s="271"/>
      <c r="C21" s="65"/>
      <c r="D21" s="256"/>
      <c r="E21" s="63"/>
      <c r="F21" s="64"/>
      <c r="G21" s="65"/>
      <c r="H21" s="63"/>
      <c r="I21" s="65"/>
      <c r="J21" s="63"/>
      <c r="K21" s="65"/>
      <c r="L21" s="63"/>
      <c r="M21" s="65"/>
      <c r="N21" s="63"/>
      <c r="O21" s="65"/>
      <c r="P21" s="248"/>
      <c r="Q21" s="241"/>
      <c r="R21" s="63"/>
      <c r="S21" s="65"/>
      <c r="T21" s="57"/>
      <c r="U21" s="10">
        <f t="shared" si="0"/>
        <v>9</v>
      </c>
      <c r="V21" s="4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1"/>
      <c r="AR21" s="21"/>
      <c r="AS21" s="22"/>
      <c r="AT21" s="22"/>
      <c r="AU21" s="22"/>
      <c r="AV21" s="22"/>
      <c r="AW21" s="105"/>
      <c r="AX21" s="105"/>
      <c r="AY21" s="105"/>
      <c r="AZ21" s="105"/>
      <c r="BA21" s="105"/>
      <c r="BB21" s="105"/>
    </row>
    <row r="22" spans="1:54" s="5" customFormat="1" ht="21" hidden="1" customHeight="1" x14ac:dyDescent="0.2">
      <c r="A22" s="3"/>
      <c r="B22" s="271"/>
      <c r="C22" s="65"/>
      <c r="D22" s="257"/>
      <c r="E22" s="20"/>
      <c r="F22" s="19"/>
      <c r="G22" s="59"/>
      <c r="H22" s="20"/>
      <c r="I22" s="59"/>
      <c r="J22" s="20"/>
      <c r="K22" s="59"/>
      <c r="L22" s="20"/>
      <c r="M22" s="59"/>
      <c r="N22" s="20"/>
      <c r="O22" s="59"/>
      <c r="P22" s="249"/>
      <c r="Q22" s="242"/>
      <c r="R22" s="63"/>
      <c r="S22" s="65"/>
      <c r="T22" s="57"/>
      <c r="U22" s="10">
        <f t="shared" si="0"/>
        <v>10</v>
      </c>
      <c r="V22" s="4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22"/>
      <c r="AU22" s="22"/>
      <c r="AV22" s="22"/>
      <c r="AW22" s="105"/>
      <c r="AX22" s="105"/>
      <c r="AY22" s="105"/>
      <c r="AZ22" s="105"/>
      <c r="BA22" s="105"/>
      <c r="BB22" s="105"/>
    </row>
    <row r="23" spans="1:54" s="5" customFormat="1" ht="21" hidden="1" customHeight="1" x14ac:dyDescent="0.2">
      <c r="A23" s="3"/>
      <c r="B23" s="272"/>
      <c r="C23" s="67"/>
      <c r="D23" s="258"/>
      <c r="E23" s="264"/>
      <c r="F23" s="25"/>
      <c r="G23" s="24"/>
      <c r="H23" s="264"/>
      <c r="I23" s="24"/>
      <c r="J23" s="264"/>
      <c r="K23" s="24"/>
      <c r="L23" s="264"/>
      <c r="M23" s="24"/>
      <c r="N23" s="264"/>
      <c r="O23" s="59"/>
      <c r="P23" s="249"/>
      <c r="Q23" s="243"/>
      <c r="R23" s="66"/>
      <c r="S23" s="67"/>
      <c r="T23" s="57"/>
      <c r="U23" s="10">
        <f t="shared" si="0"/>
        <v>11</v>
      </c>
      <c r="V23" s="4"/>
    </row>
    <row r="24" spans="1:54" s="5" customFormat="1" ht="21" hidden="1" customHeight="1" x14ac:dyDescent="0.2">
      <c r="A24" s="3"/>
      <c r="B24" s="272"/>
      <c r="C24" s="67"/>
      <c r="D24" s="258"/>
      <c r="E24" s="264"/>
      <c r="F24" s="25"/>
      <c r="G24" s="24"/>
      <c r="H24" s="264"/>
      <c r="I24" s="24"/>
      <c r="J24" s="264"/>
      <c r="K24" s="24"/>
      <c r="L24" s="264"/>
      <c r="M24" s="24"/>
      <c r="N24" s="264"/>
      <c r="O24" s="59"/>
      <c r="P24" s="249"/>
      <c r="Q24" s="243"/>
      <c r="R24" s="66"/>
      <c r="S24" s="67"/>
      <c r="T24" s="57"/>
      <c r="U24" s="10">
        <f t="shared" si="0"/>
        <v>12</v>
      </c>
      <c r="V24" s="4"/>
    </row>
    <row r="25" spans="1:54" s="5" customFormat="1" ht="21" hidden="1" customHeight="1" x14ac:dyDescent="0.2">
      <c r="A25" s="3"/>
      <c r="B25" s="272"/>
      <c r="C25" s="67"/>
      <c r="D25" s="258"/>
      <c r="E25" s="264"/>
      <c r="F25" s="25"/>
      <c r="G25" s="24"/>
      <c r="H25" s="264"/>
      <c r="I25" s="24"/>
      <c r="J25" s="264"/>
      <c r="K25" s="24"/>
      <c r="L25" s="264"/>
      <c r="M25" s="24"/>
      <c r="N25" s="264"/>
      <c r="O25" s="59"/>
      <c r="P25" s="249"/>
      <c r="Q25" s="243"/>
      <c r="R25" s="66"/>
      <c r="S25" s="67"/>
      <c r="T25" s="57"/>
      <c r="U25" s="10">
        <f t="shared" si="0"/>
        <v>13</v>
      </c>
      <c r="V25" s="4"/>
    </row>
    <row r="26" spans="1:54" s="5" customFormat="1" ht="21" hidden="1" customHeight="1" x14ac:dyDescent="0.2">
      <c r="A26" s="3"/>
      <c r="B26" s="272"/>
      <c r="C26" s="67"/>
      <c r="D26" s="258"/>
      <c r="E26" s="264"/>
      <c r="F26" s="25"/>
      <c r="G26" s="24"/>
      <c r="H26" s="264"/>
      <c r="I26" s="24"/>
      <c r="J26" s="264"/>
      <c r="K26" s="24"/>
      <c r="L26" s="264"/>
      <c r="M26" s="24"/>
      <c r="N26" s="264"/>
      <c r="O26" s="59"/>
      <c r="P26" s="249"/>
      <c r="Q26" s="243"/>
      <c r="R26" s="66"/>
      <c r="S26" s="67"/>
      <c r="T26" s="57"/>
      <c r="U26" s="10">
        <f t="shared" si="0"/>
        <v>14</v>
      </c>
      <c r="V26" s="4"/>
    </row>
    <row r="27" spans="1:54" s="5" customFormat="1" ht="21" hidden="1" customHeight="1" thickBot="1" x14ac:dyDescent="0.25">
      <c r="A27" s="3"/>
      <c r="B27" s="272"/>
      <c r="C27" s="67"/>
      <c r="D27" s="258"/>
      <c r="E27" s="264"/>
      <c r="F27" s="25"/>
      <c r="G27" s="24"/>
      <c r="H27" s="264"/>
      <c r="I27" s="24"/>
      <c r="J27" s="264"/>
      <c r="K27" s="24"/>
      <c r="L27" s="264"/>
      <c r="M27" s="24"/>
      <c r="N27" s="264"/>
      <c r="O27" s="59"/>
      <c r="P27" s="249"/>
      <c r="Q27" s="243"/>
      <c r="R27" s="66"/>
      <c r="S27" s="67"/>
      <c r="T27" s="57"/>
      <c r="U27" s="10">
        <f t="shared" si="0"/>
        <v>15</v>
      </c>
      <c r="V27" s="4"/>
    </row>
    <row r="28" spans="1:54" s="5" customFormat="1" ht="21.75" x14ac:dyDescent="0.2">
      <c r="A28" s="3"/>
      <c r="B28" s="273">
        <f t="shared" ref="B28:S28" si="1">SUM(B13:B27)</f>
        <v>0</v>
      </c>
      <c r="C28" s="11">
        <f t="shared" si="1"/>
        <v>0</v>
      </c>
      <c r="D28" s="259">
        <f t="shared" si="1"/>
        <v>0</v>
      </c>
      <c r="E28" s="12">
        <f t="shared" si="1"/>
        <v>0</v>
      </c>
      <c r="F28" s="13">
        <f t="shared" si="1"/>
        <v>0</v>
      </c>
      <c r="G28" s="11">
        <f t="shared" si="1"/>
        <v>0</v>
      </c>
      <c r="H28" s="12">
        <f t="shared" si="1"/>
        <v>0</v>
      </c>
      <c r="I28" s="11">
        <f t="shared" si="1"/>
        <v>0</v>
      </c>
      <c r="J28" s="12">
        <f t="shared" si="1"/>
        <v>0</v>
      </c>
      <c r="K28" s="11">
        <f t="shared" si="1"/>
        <v>0</v>
      </c>
      <c r="L28" s="12">
        <f t="shared" si="1"/>
        <v>0</v>
      </c>
      <c r="M28" s="11">
        <f t="shared" si="1"/>
        <v>0</v>
      </c>
      <c r="N28" s="12">
        <f t="shared" si="1"/>
        <v>0</v>
      </c>
      <c r="O28" s="11">
        <f t="shared" si="1"/>
        <v>0</v>
      </c>
      <c r="P28" s="250">
        <f t="shared" si="1"/>
        <v>0</v>
      </c>
      <c r="Q28" s="244">
        <f t="shared" si="1"/>
        <v>0</v>
      </c>
      <c r="R28" s="12">
        <f t="shared" si="1"/>
        <v>0</v>
      </c>
      <c r="S28" s="11">
        <f t="shared" si="1"/>
        <v>0</v>
      </c>
      <c r="T28" s="95" t="s">
        <v>4</v>
      </c>
      <c r="U28" s="96"/>
      <c r="V28" s="4"/>
    </row>
    <row r="29" spans="1:54" s="5" customFormat="1" ht="21.75" x14ac:dyDescent="0.2">
      <c r="A29" s="3"/>
      <c r="B29" s="272"/>
      <c r="C29" s="67"/>
      <c r="D29" s="260"/>
      <c r="E29" s="66"/>
      <c r="F29" s="60"/>
      <c r="G29" s="67"/>
      <c r="H29" s="66"/>
      <c r="I29" s="67"/>
      <c r="J29" s="66"/>
      <c r="K29" s="67"/>
      <c r="L29" s="66"/>
      <c r="M29" s="67"/>
      <c r="N29" s="66"/>
      <c r="O29" s="67"/>
      <c r="P29" s="251"/>
      <c r="Q29" s="245"/>
      <c r="R29" s="66"/>
      <c r="S29" s="67"/>
      <c r="T29" s="97" t="s">
        <v>3</v>
      </c>
      <c r="U29" s="98"/>
      <c r="V29" s="4"/>
    </row>
    <row r="30" spans="1:54" s="5" customFormat="1" ht="21.75" thickBot="1" x14ac:dyDescent="0.25">
      <c r="A30" s="3"/>
      <c r="B30" s="274">
        <f t="shared" ref="B30:S30" si="2">IF(SUM(B28:B29)=0,0,IF(B29=0,1*100.0001,IF(B28=0,1*-100.0001,(B28/B29*100-100))))</f>
        <v>0</v>
      </c>
      <c r="C30" s="14">
        <f t="shared" si="2"/>
        <v>0</v>
      </c>
      <c r="D30" s="261">
        <f t="shared" si="2"/>
        <v>0</v>
      </c>
      <c r="E30" s="15">
        <f t="shared" si="2"/>
        <v>0</v>
      </c>
      <c r="F30" s="16">
        <f t="shared" si="2"/>
        <v>0</v>
      </c>
      <c r="G30" s="14">
        <f t="shared" si="2"/>
        <v>0</v>
      </c>
      <c r="H30" s="15">
        <f t="shared" si="2"/>
        <v>0</v>
      </c>
      <c r="I30" s="14">
        <f t="shared" si="2"/>
        <v>0</v>
      </c>
      <c r="J30" s="15">
        <f t="shared" si="2"/>
        <v>0</v>
      </c>
      <c r="K30" s="14">
        <f t="shared" si="2"/>
        <v>0</v>
      </c>
      <c r="L30" s="15">
        <f t="shared" si="2"/>
        <v>0</v>
      </c>
      <c r="M30" s="14">
        <f t="shared" si="2"/>
        <v>0</v>
      </c>
      <c r="N30" s="15">
        <f t="shared" si="2"/>
        <v>0</v>
      </c>
      <c r="O30" s="14">
        <f t="shared" si="2"/>
        <v>0</v>
      </c>
      <c r="P30" s="252">
        <f t="shared" si="2"/>
        <v>0</v>
      </c>
      <c r="Q30" s="246">
        <f t="shared" si="2"/>
        <v>0</v>
      </c>
      <c r="R30" s="15">
        <f t="shared" si="2"/>
        <v>0</v>
      </c>
      <c r="S30" s="14">
        <f t="shared" si="2"/>
        <v>0</v>
      </c>
      <c r="T30" s="99" t="s">
        <v>10</v>
      </c>
      <c r="U30" s="100"/>
      <c r="V30" s="4"/>
    </row>
    <row r="31" spans="1:54" s="5" customFormat="1" ht="3.75" customHeight="1" thickBot="1" x14ac:dyDescent="0.55000000000000004">
      <c r="A31" s="7"/>
      <c r="B31" s="101"/>
      <c r="C31" s="101"/>
      <c r="D31" s="101"/>
      <c r="E31" s="101"/>
      <c r="F31" s="102"/>
      <c r="G31" s="102"/>
      <c r="H31" s="103"/>
      <c r="I31" s="103"/>
      <c r="J31" s="62"/>
      <c r="K31" s="62"/>
      <c r="L31" s="104"/>
      <c r="M31" s="104"/>
      <c r="N31" s="26"/>
      <c r="O31" s="94"/>
      <c r="P31" s="94"/>
      <c r="Q31" s="94"/>
      <c r="R31" s="94"/>
      <c r="S31" s="94"/>
      <c r="T31" s="94"/>
      <c r="U31" s="94"/>
      <c r="V31" s="8"/>
    </row>
    <row r="32" spans="1:54" ht="18" thickTop="1" x14ac:dyDescent="0.2"/>
    <row r="39" spans="8:9" x14ac:dyDescent="0.2">
      <c r="H39" s="55"/>
      <c r="I39" s="55"/>
    </row>
  </sheetData>
  <sheetProtection algorithmName="SHA-512" hashValue="ndLKI/zcn1e9skkFUjpnu2GFJQrv2eeXiUtz349MS9iU29b08wSEiQH+4kxWRE03AzMsw75Zkpip7P99V4crlA==" saltValue="RCH+5KXyj0kndliXGRHfhQ==" spinCount="100000" sheet="1" formatCells="0" formatColumns="0" formatRows="0" insertColumns="0" insertRows="0" insertHyperlinks="0" deleteColumns="0" deleteRows="0" sort="0" autoFilter="0" pivotTables="0"/>
  <mergeCells count="63">
    <mergeCell ref="P10:S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N11:O11"/>
    <mergeCell ref="P11:Q11"/>
    <mergeCell ref="R11:S11"/>
    <mergeCell ref="J9:K9"/>
    <mergeCell ref="L9:O9"/>
    <mergeCell ref="B10:C10"/>
    <mergeCell ref="E10:G10"/>
    <mergeCell ref="H10:I10"/>
    <mergeCell ref="J10:K10"/>
    <mergeCell ref="L10:O10"/>
    <mergeCell ref="A1:V1"/>
    <mergeCell ref="B2:D2"/>
    <mergeCell ref="B3:D3"/>
    <mergeCell ref="Y5:Y7"/>
    <mergeCell ref="B6:D7"/>
    <mergeCell ref="B5:D5"/>
    <mergeCell ref="G5:H5"/>
    <mergeCell ref="I5:J5"/>
    <mergeCell ref="R6:U7"/>
    <mergeCell ref="F7:P7"/>
    <mergeCell ref="F2:P4"/>
    <mergeCell ref="R2:U2"/>
    <mergeCell ref="R3:U3"/>
    <mergeCell ref="R4:U4"/>
    <mergeCell ref="L5:M5"/>
    <mergeCell ref="AW21:BB22"/>
    <mergeCell ref="Y22:AS22"/>
    <mergeCell ref="T10:T12"/>
    <mergeCell ref="U10:U12"/>
    <mergeCell ref="Y17:AR19"/>
    <mergeCell ref="AW17:BB17"/>
    <mergeCell ref="AW18:BB18"/>
    <mergeCell ref="Y20:AB20"/>
    <mergeCell ref="AC20:AF20"/>
    <mergeCell ref="AK20:AN20"/>
    <mergeCell ref="AO20:AR20"/>
    <mergeCell ref="AW20:BB20"/>
    <mergeCell ref="O31:U31"/>
    <mergeCell ref="T28:U28"/>
    <mergeCell ref="T29:U29"/>
    <mergeCell ref="T30:U30"/>
    <mergeCell ref="B31:E31"/>
    <mergeCell ref="F31:G31"/>
    <mergeCell ref="H31:I31"/>
    <mergeCell ref="L31:M31"/>
    <mergeCell ref="N5:O5"/>
    <mergeCell ref="R5:U5"/>
    <mergeCell ref="P9:S9"/>
    <mergeCell ref="B9:C9"/>
    <mergeCell ref="E9:G9"/>
    <mergeCell ref="H9:I9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B33"/>
  <sheetViews>
    <sheetView showGridLines="0" zoomScaleNormal="100" zoomScaleSheetLayoutView="100" workbookViewId="0">
      <selection activeCell="G5" sqref="G5:H5"/>
    </sheetView>
  </sheetViews>
  <sheetFormatPr defaultColWidth="9.28515625" defaultRowHeight="17.25" x14ac:dyDescent="0.2"/>
  <cols>
    <col min="1" max="1" width="0.85546875" style="55" customWidth="1"/>
    <col min="2" max="19" width="7.28515625" style="55" customWidth="1"/>
    <col min="20" max="20" width="9.85546875" style="55" customWidth="1"/>
    <col min="21" max="21" width="3.5703125" style="55" customWidth="1"/>
    <col min="22" max="22" width="0.7109375" style="55" customWidth="1"/>
    <col min="23" max="16384" width="9.28515625" style="55"/>
  </cols>
  <sheetData>
    <row r="1" spans="1:25" ht="5.25" customHeight="1" thickTop="1" thickBo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8"/>
    </row>
    <row r="2" spans="1:25" ht="25.5" customHeight="1" x14ac:dyDescent="0.2">
      <c r="A2" s="1"/>
      <c r="B2" s="119" t="s">
        <v>20</v>
      </c>
      <c r="C2" s="120"/>
      <c r="D2" s="121"/>
      <c r="E2" s="74"/>
      <c r="F2" s="140" t="s">
        <v>26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75"/>
      <c r="R2" s="91" t="s">
        <v>11</v>
      </c>
      <c r="S2" s="92"/>
      <c r="T2" s="92"/>
      <c r="U2" s="93"/>
      <c r="V2" s="2"/>
    </row>
    <row r="3" spans="1:25" ht="21.75" customHeight="1" thickBot="1" x14ac:dyDescent="0.25">
      <c r="A3" s="1"/>
      <c r="B3" s="148">
        <f>'Sabiqa Month'!B3:D3</f>
        <v>0</v>
      </c>
      <c r="C3" s="149"/>
      <c r="D3" s="150"/>
      <c r="E3" s="74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75"/>
      <c r="R3" s="151">
        <f>'Sabiqa Month'!R3:U3</f>
        <v>0</v>
      </c>
      <c r="S3" s="152"/>
      <c r="T3" s="152"/>
      <c r="U3" s="153"/>
      <c r="V3" s="2"/>
    </row>
    <row r="4" spans="1:25" ht="5.0999999999999996" customHeight="1" thickBot="1" x14ac:dyDescent="0.25">
      <c r="A4" s="1"/>
      <c r="B4" s="75"/>
      <c r="C4" s="75"/>
      <c r="D4" s="74"/>
      <c r="E4" s="74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75"/>
      <c r="R4" s="276"/>
      <c r="S4" s="276"/>
      <c r="T4" s="276"/>
      <c r="U4" s="276"/>
      <c r="V4" s="2"/>
    </row>
    <row r="5" spans="1:25" ht="24.75" customHeight="1" x14ac:dyDescent="0.2">
      <c r="A5" s="1"/>
      <c r="B5" s="119" t="s">
        <v>12</v>
      </c>
      <c r="C5" s="120"/>
      <c r="D5" s="121"/>
      <c r="E5" s="77"/>
      <c r="F5" s="75"/>
      <c r="G5" s="129"/>
      <c r="H5" s="130"/>
      <c r="I5" s="89" t="s">
        <v>0</v>
      </c>
      <c r="J5" s="275"/>
      <c r="K5" s="78"/>
      <c r="L5" s="146"/>
      <c r="M5" s="147"/>
      <c r="N5" s="89" t="s">
        <v>7</v>
      </c>
      <c r="O5" s="275"/>
      <c r="P5" s="78"/>
      <c r="Q5" s="77"/>
      <c r="R5" s="91" t="s">
        <v>21</v>
      </c>
      <c r="S5" s="92"/>
      <c r="T5" s="92"/>
      <c r="U5" s="93"/>
      <c r="V5" s="2"/>
      <c r="Y5" s="125"/>
    </row>
    <row r="6" spans="1:25" ht="5.0999999999999996" customHeight="1" x14ac:dyDescent="0.2">
      <c r="A6" s="1"/>
      <c r="B6" s="154">
        <f>'Sabiqa Month'!B6:D7</f>
        <v>0</v>
      </c>
      <c r="C6" s="155"/>
      <c r="D6" s="156"/>
      <c r="E6" s="77"/>
      <c r="F6" s="77"/>
      <c r="G6" s="77"/>
      <c r="H6" s="77"/>
      <c r="I6" s="77"/>
      <c r="J6" s="77"/>
      <c r="K6" s="77"/>
      <c r="L6" s="77"/>
      <c r="M6" s="77"/>
      <c r="N6" s="77"/>
      <c r="O6" s="75"/>
      <c r="P6" s="77"/>
      <c r="Q6" s="77"/>
      <c r="R6" s="154">
        <f>'Sabiqa Month'!R6:U7</f>
        <v>0</v>
      </c>
      <c r="S6" s="155"/>
      <c r="T6" s="155"/>
      <c r="U6" s="156"/>
      <c r="V6" s="2"/>
      <c r="Y6" s="125"/>
    </row>
    <row r="7" spans="1:25" ht="23.25" customHeight="1" thickBot="1" x14ac:dyDescent="0.25">
      <c r="A7" s="1"/>
      <c r="B7" s="157"/>
      <c r="C7" s="158"/>
      <c r="D7" s="159"/>
      <c r="E7" s="75"/>
      <c r="F7" s="137" t="s">
        <v>5</v>
      </c>
      <c r="G7" s="138"/>
      <c r="H7" s="138"/>
      <c r="I7" s="138"/>
      <c r="J7" s="138"/>
      <c r="K7" s="138"/>
      <c r="L7" s="138"/>
      <c r="M7" s="138"/>
      <c r="N7" s="138"/>
      <c r="O7" s="138"/>
      <c r="P7" s="139"/>
      <c r="Q7" s="77"/>
      <c r="R7" s="157"/>
      <c r="S7" s="158"/>
      <c r="T7" s="158"/>
      <c r="U7" s="159"/>
      <c r="V7" s="2"/>
      <c r="Y7" s="125"/>
    </row>
    <row r="8" spans="1:25" ht="4.5" customHeight="1" thickBot="1" x14ac:dyDescent="0.25">
      <c r="A8" s="1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2"/>
    </row>
    <row r="9" spans="1:25" s="5" customFormat="1" ht="15.75" x14ac:dyDescent="0.2">
      <c r="A9" s="3"/>
      <c r="B9" s="208">
        <v>7</v>
      </c>
      <c r="C9" s="209"/>
      <c r="D9" s="210">
        <v>6</v>
      </c>
      <c r="E9" s="211">
        <v>5</v>
      </c>
      <c r="F9" s="212"/>
      <c r="G9" s="209"/>
      <c r="H9" s="211">
        <v>4</v>
      </c>
      <c r="I9" s="209"/>
      <c r="J9" s="211">
        <v>3</v>
      </c>
      <c r="K9" s="209"/>
      <c r="L9" s="213">
        <v>2</v>
      </c>
      <c r="M9" s="214"/>
      <c r="N9" s="214"/>
      <c r="O9" s="215"/>
      <c r="P9" s="213">
        <v>1</v>
      </c>
      <c r="Q9" s="214"/>
      <c r="R9" s="214"/>
      <c r="S9" s="215"/>
      <c r="T9" s="17"/>
      <c r="U9" s="18"/>
      <c r="V9" s="4"/>
    </row>
    <row r="10" spans="1:25" s="5" customFormat="1" ht="65.25" customHeight="1" x14ac:dyDescent="0.2">
      <c r="A10" s="6"/>
      <c r="B10" s="299" t="s">
        <v>27</v>
      </c>
      <c r="C10" s="300"/>
      <c r="D10" s="253" t="s">
        <v>28</v>
      </c>
      <c r="E10" s="266" t="s">
        <v>29</v>
      </c>
      <c r="F10" s="267"/>
      <c r="G10" s="268"/>
      <c r="H10" s="262" t="s">
        <v>30</v>
      </c>
      <c r="I10" s="263"/>
      <c r="J10" s="262" t="s">
        <v>31</v>
      </c>
      <c r="K10" s="263"/>
      <c r="L10" s="223" t="s">
        <v>32</v>
      </c>
      <c r="M10" s="223"/>
      <c r="N10" s="223"/>
      <c r="O10" s="217"/>
      <c r="P10" s="222" t="s">
        <v>33</v>
      </c>
      <c r="Q10" s="223"/>
      <c r="R10" s="223"/>
      <c r="S10" s="217"/>
      <c r="T10" s="277" t="s">
        <v>14</v>
      </c>
      <c r="U10" s="109" t="s">
        <v>2</v>
      </c>
      <c r="V10" s="4"/>
    </row>
    <row r="11" spans="1:25" s="5" customFormat="1" ht="26.25" customHeight="1" x14ac:dyDescent="0.2">
      <c r="A11" s="6"/>
      <c r="B11" s="224" t="s">
        <v>34</v>
      </c>
      <c r="C11" s="225" t="s">
        <v>35</v>
      </c>
      <c r="D11" s="254" t="s">
        <v>36</v>
      </c>
      <c r="E11" s="227" t="s">
        <v>37</v>
      </c>
      <c r="F11" s="228" t="s">
        <v>38</v>
      </c>
      <c r="G11" s="225" t="s">
        <v>39</v>
      </c>
      <c r="H11" s="229" t="s">
        <v>40</v>
      </c>
      <c r="I11" s="225" t="s">
        <v>41</v>
      </c>
      <c r="J11" s="229" t="s">
        <v>42</v>
      </c>
      <c r="K11" s="225" t="s">
        <v>43</v>
      </c>
      <c r="L11" s="262" t="s">
        <v>44</v>
      </c>
      <c r="M11" s="263"/>
      <c r="N11" s="262" t="s">
        <v>45</v>
      </c>
      <c r="O11" s="263"/>
      <c r="P11" s="223" t="s">
        <v>44</v>
      </c>
      <c r="Q11" s="223"/>
      <c r="R11" s="262" t="s">
        <v>45</v>
      </c>
      <c r="S11" s="263"/>
      <c r="T11" s="280"/>
      <c r="U11" s="207"/>
      <c r="V11" s="4"/>
    </row>
    <row r="12" spans="1:25" s="29" customFormat="1" ht="68.25" customHeight="1" thickBot="1" x14ac:dyDescent="0.25">
      <c r="A12" s="27"/>
      <c r="B12" s="231"/>
      <c r="C12" s="232"/>
      <c r="D12" s="255"/>
      <c r="E12" s="234"/>
      <c r="F12" s="235"/>
      <c r="G12" s="232"/>
      <c r="H12" s="236"/>
      <c r="I12" s="232"/>
      <c r="J12" s="236"/>
      <c r="K12" s="232"/>
      <c r="L12" s="238" t="s">
        <v>42</v>
      </c>
      <c r="M12" s="239" t="s">
        <v>43</v>
      </c>
      <c r="N12" s="238" t="s">
        <v>42</v>
      </c>
      <c r="O12" s="239" t="s">
        <v>43</v>
      </c>
      <c r="P12" s="247" t="s">
        <v>42</v>
      </c>
      <c r="Q12" s="240" t="s">
        <v>43</v>
      </c>
      <c r="R12" s="238" t="s">
        <v>42</v>
      </c>
      <c r="S12" s="239" t="s">
        <v>43</v>
      </c>
      <c r="T12" s="281"/>
      <c r="U12" s="110"/>
      <c r="V12" s="28"/>
    </row>
    <row r="13" spans="1:25" s="5" customFormat="1" ht="21" customHeight="1" x14ac:dyDescent="0.2">
      <c r="A13" s="3"/>
      <c r="B13" s="270"/>
      <c r="C13" s="65"/>
      <c r="D13" s="256"/>
      <c r="E13" s="63"/>
      <c r="F13" s="64"/>
      <c r="G13" s="65"/>
      <c r="H13" s="63"/>
      <c r="I13" s="65"/>
      <c r="J13" s="63"/>
      <c r="K13" s="65"/>
      <c r="L13" s="63"/>
      <c r="M13" s="65"/>
      <c r="N13" s="63"/>
      <c r="O13" s="65"/>
      <c r="P13" s="248"/>
      <c r="Q13" s="241"/>
      <c r="R13" s="63"/>
      <c r="S13" s="65"/>
      <c r="T13" s="86">
        <f>'Sabiqa Month'!T13</f>
        <v>0</v>
      </c>
      <c r="U13" s="30">
        <v>1</v>
      </c>
      <c r="V13" s="4"/>
    </row>
    <row r="14" spans="1:25" s="5" customFormat="1" ht="21" customHeight="1" x14ac:dyDescent="0.2">
      <c r="A14" s="3"/>
      <c r="B14" s="271"/>
      <c r="C14" s="65"/>
      <c r="D14" s="256"/>
      <c r="E14" s="63"/>
      <c r="F14" s="64"/>
      <c r="G14" s="65"/>
      <c r="H14" s="63"/>
      <c r="I14" s="65"/>
      <c r="J14" s="63"/>
      <c r="K14" s="65"/>
      <c r="L14" s="63"/>
      <c r="M14" s="65"/>
      <c r="N14" s="63"/>
      <c r="O14" s="65"/>
      <c r="P14" s="248"/>
      <c r="Q14" s="241"/>
      <c r="R14" s="63"/>
      <c r="S14" s="65"/>
      <c r="T14" s="87">
        <f>'Sabiqa Month'!T14</f>
        <v>0</v>
      </c>
      <c r="U14" s="9">
        <f>U13+1</f>
        <v>2</v>
      </c>
      <c r="V14" s="4"/>
    </row>
    <row r="15" spans="1:25" s="5" customFormat="1" ht="21" customHeight="1" x14ac:dyDescent="0.2">
      <c r="A15" s="3"/>
      <c r="B15" s="271"/>
      <c r="C15" s="65"/>
      <c r="D15" s="256"/>
      <c r="E15" s="63"/>
      <c r="F15" s="64"/>
      <c r="G15" s="65"/>
      <c r="H15" s="63"/>
      <c r="I15" s="65"/>
      <c r="J15" s="63"/>
      <c r="K15" s="65"/>
      <c r="L15" s="63"/>
      <c r="M15" s="65"/>
      <c r="N15" s="63"/>
      <c r="O15" s="65"/>
      <c r="P15" s="248"/>
      <c r="Q15" s="241"/>
      <c r="R15" s="63"/>
      <c r="S15" s="65"/>
      <c r="T15" s="88">
        <f>'Sabiqa Month'!T15</f>
        <v>0</v>
      </c>
      <c r="U15" s="10">
        <f t="shared" ref="U15:U27" si="0">U14+1</f>
        <v>3</v>
      </c>
      <c r="V15" s="4"/>
    </row>
    <row r="16" spans="1:25" s="5" customFormat="1" ht="21" customHeight="1" x14ac:dyDescent="0.2">
      <c r="A16" s="3"/>
      <c r="B16" s="271"/>
      <c r="C16" s="65"/>
      <c r="D16" s="256"/>
      <c r="E16" s="63"/>
      <c r="F16" s="64"/>
      <c r="G16" s="65"/>
      <c r="H16" s="63"/>
      <c r="I16" s="65"/>
      <c r="J16" s="63"/>
      <c r="K16" s="65"/>
      <c r="L16" s="63"/>
      <c r="M16" s="65"/>
      <c r="N16" s="63"/>
      <c r="O16" s="65"/>
      <c r="P16" s="248"/>
      <c r="Q16" s="241"/>
      <c r="R16" s="63"/>
      <c r="S16" s="65"/>
      <c r="T16" s="87">
        <f>'Sabiqa Month'!T16</f>
        <v>0</v>
      </c>
      <c r="U16" s="10">
        <f t="shared" si="0"/>
        <v>4</v>
      </c>
      <c r="V16" s="4"/>
    </row>
    <row r="17" spans="1:54" s="5" customFormat="1" ht="21" customHeight="1" x14ac:dyDescent="0.2">
      <c r="A17" s="3"/>
      <c r="B17" s="271"/>
      <c r="C17" s="65"/>
      <c r="D17" s="256"/>
      <c r="E17" s="63"/>
      <c r="F17" s="64"/>
      <c r="G17" s="65"/>
      <c r="H17" s="63"/>
      <c r="I17" s="65"/>
      <c r="J17" s="63"/>
      <c r="K17" s="65"/>
      <c r="L17" s="63"/>
      <c r="M17" s="65"/>
      <c r="N17" s="63"/>
      <c r="O17" s="65"/>
      <c r="P17" s="248"/>
      <c r="Q17" s="241"/>
      <c r="R17" s="63"/>
      <c r="S17" s="65"/>
      <c r="T17" s="87">
        <f>'Sabiqa Month'!T17</f>
        <v>0</v>
      </c>
      <c r="U17" s="10">
        <f t="shared" si="0"/>
        <v>5</v>
      </c>
      <c r="V17" s="4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21"/>
      <c r="AT17" s="21"/>
      <c r="AU17" s="21"/>
      <c r="AV17" s="21"/>
      <c r="AW17" s="112"/>
      <c r="AX17" s="112"/>
      <c r="AY17" s="112"/>
      <c r="AZ17" s="112"/>
      <c r="BA17" s="112"/>
      <c r="BB17" s="112"/>
    </row>
    <row r="18" spans="1:54" s="5" customFormat="1" ht="21" customHeight="1" x14ac:dyDescent="0.2">
      <c r="A18" s="3"/>
      <c r="B18" s="271"/>
      <c r="C18" s="65"/>
      <c r="D18" s="256"/>
      <c r="E18" s="63"/>
      <c r="F18" s="64"/>
      <c r="G18" s="65"/>
      <c r="H18" s="63"/>
      <c r="I18" s="65"/>
      <c r="J18" s="63"/>
      <c r="K18" s="65"/>
      <c r="L18" s="63"/>
      <c r="M18" s="65"/>
      <c r="N18" s="63"/>
      <c r="O18" s="65"/>
      <c r="P18" s="248"/>
      <c r="Q18" s="241"/>
      <c r="R18" s="63"/>
      <c r="S18" s="65"/>
      <c r="T18" s="87">
        <f>'Sabiqa Month'!T18</f>
        <v>0</v>
      </c>
      <c r="U18" s="10">
        <f t="shared" si="0"/>
        <v>6</v>
      </c>
      <c r="V18" s="4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21"/>
      <c r="AT18" s="21"/>
      <c r="AU18" s="21"/>
      <c r="AV18" s="21"/>
      <c r="AW18" s="105"/>
      <c r="AX18" s="105"/>
      <c r="AY18" s="105"/>
      <c r="AZ18" s="105"/>
      <c r="BA18" s="105"/>
      <c r="BB18" s="105"/>
    </row>
    <row r="19" spans="1:54" s="5" customFormat="1" ht="21" customHeight="1" x14ac:dyDescent="0.2">
      <c r="A19" s="3"/>
      <c r="B19" s="271"/>
      <c r="C19" s="65"/>
      <c r="D19" s="256"/>
      <c r="E19" s="63"/>
      <c r="F19" s="64"/>
      <c r="G19" s="65"/>
      <c r="H19" s="63"/>
      <c r="I19" s="65"/>
      <c r="J19" s="63"/>
      <c r="K19" s="65"/>
      <c r="L19" s="63"/>
      <c r="M19" s="65"/>
      <c r="N19" s="63"/>
      <c r="O19" s="65"/>
      <c r="P19" s="248"/>
      <c r="Q19" s="241"/>
      <c r="R19" s="63"/>
      <c r="S19" s="65"/>
      <c r="T19" s="87">
        <f>'Sabiqa Month'!T19</f>
        <v>0</v>
      </c>
      <c r="U19" s="10">
        <f t="shared" si="0"/>
        <v>7</v>
      </c>
      <c r="V19" s="4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s="5" customFormat="1" ht="21" customHeight="1" x14ac:dyDescent="0.2">
      <c r="A20" s="3"/>
      <c r="B20" s="271"/>
      <c r="C20" s="65"/>
      <c r="D20" s="256"/>
      <c r="E20" s="63"/>
      <c r="F20" s="64"/>
      <c r="G20" s="65"/>
      <c r="H20" s="63"/>
      <c r="I20" s="65"/>
      <c r="J20" s="63"/>
      <c r="K20" s="65"/>
      <c r="L20" s="63"/>
      <c r="M20" s="65"/>
      <c r="N20" s="63"/>
      <c r="O20" s="65"/>
      <c r="P20" s="248"/>
      <c r="Q20" s="241"/>
      <c r="R20" s="63"/>
      <c r="S20" s="65"/>
      <c r="T20" s="87">
        <f>'Sabiqa Month'!T20</f>
        <v>0</v>
      </c>
      <c r="U20" s="10">
        <f t="shared" si="0"/>
        <v>8</v>
      </c>
      <c r="V20" s="4"/>
      <c r="Y20" s="113"/>
      <c r="Z20" s="113"/>
      <c r="AA20" s="113"/>
      <c r="AB20" s="113"/>
      <c r="AC20" s="114"/>
      <c r="AD20" s="114"/>
      <c r="AE20" s="114"/>
      <c r="AF20" s="114"/>
      <c r="AG20" s="23"/>
      <c r="AH20" s="23"/>
      <c r="AI20" s="23"/>
      <c r="AJ20" s="23"/>
      <c r="AK20" s="115"/>
      <c r="AL20" s="115"/>
      <c r="AM20" s="115"/>
      <c r="AN20" s="115"/>
      <c r="AO20" s="114"/>
      <c r="AP20" s="114"/>
      <c r="AQ20" s="114"/>
      <c r="AR20" s="114"/>
      <c r="AS20" s="22"/>
      <c r="AT20" s="22"/>
      <c r="AU20" s="22"/>
      <c r="AV20" s="22"/>
      <c r="AW20" s="112"/>
      <c r="AX20" s="112"/>
      <c r="AY20" s="112"/>
      <c r="AZ20" s="112"/>
      <c r="BA20" s="112"/>
      <c r="BB20" s="112"/>
    </row>
    <row r="21" spans="1:54" s="5" customFormat="1" ht="21" customHeight="1" thickBot="1" x14ac:dyDescent="0.25">
      <c r="A21" s="3"/>
      <c r="B21" s="271"/>
      <c r="C21" s="65"/>
      <c r="D21" s="256"/>
      <c r="E21" s="63"/>
      <c r="F21" s="64"/>
      <c r="G21" s="65"/>
      <c r="H21" s="63"/>
      <c r="I21" s="65"/>
      <c r="J21" s="63"/>
      <c r="K21" s="65"/>
      <c r="L21" s="63"/>
      <c r="M21" s="65"/>
      <c r="N21" s="63"/>
      <c r="O21" s="65"/>
      <c r="P21" s="248"/>
      <c r="Q21" s="241"/>
      <c r="R21" s="63"/>
      <c r="S21" s="65"/>
      <c r="T21" s="87">
        <f>'Sabiqa Month'!T21</f>
        <v>0</v>
      </c>
      <c r="U21" s="10">
        <f t="shared" si="0"/>
        <v>9</v>
      </c>
      <c r="V21" s="4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1"/>
      <c r="AR21" s="21"/>
      <c r="AS21" s="22"/>
      <c r="AT21" s="22"/>
      <c r="AU21" s="22"/>
      <c r="AV21" s="22"/>
      <c r="AW21" s="105"/>
      <c r="AX21" s="105"/>
      <c r="AY21" s="105"/>
      <c r="AZ21" s="105"/>
      <c r="BA21" s="105"/>
      <c r="BB21" s="105"/>
    </row>
    <row r="22" spans="1:54" s="5" customFormat="1" ht="21" hidden="1" customHeight="1" x14ac:dyDescent="0.25">
      <c r="A22" s="3"/>
      <c r="B22" s="271"/>
      <c r="C22" s="65"/>
      <c r="D22" s="257"/>
      <c r="E22" s="20"/>
      <c r="F22" s="19"/>
      <c r="G22" s="59"/>
      <c r="H22" s="20"/>
      <c r="I22" s="59"/>
      <c r="J22" s="20"/>
      <c r="K22" s="59"/>
      <c r="L22" s="20"/>
      <c r="M22" s="59"/>
      <c r="N22" s="20"/>
      <c r="O22" s="59"/>
      <c r="P22" s="249"/>
      <c r="Q22" s="242"/>
      <c r="R22" s="63"/>
      <c r="S22" s="65"/>
      <c r="T22" s="87">
        <f>'Sabiqa Month'!T22</f>
        <v>0</v>
      </c>
      <c r="U22" s="10">
        <f t="shared" si="0"/>
        <v>10</v>
      </c>
      <c r="V22" s="4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22"/>
      <c r="AU22" s="22"/>
      <c r="AV22" s="22"/>
      <c r="AW22" s="105"/>
      <c r="AX22" s="105"/>
      <c r="AY22" s="105"/>
      <c r="AZ22" s="105"/>
      <c r="BA22" s="105"/>
      <c r="BB22" s="105"/>
    </row>
    <row r="23" spans="1:54" s="5" customFormat="1" ht="21" hidden="1" customHeight="1" x14ac:dyDescent="0.25">
      <c r="A23" s="3"/>
      <c r="B23" s="272"/>
      <c r="C23" s="67"/>
      <c r="D23" s="258"/>
      <c r="E23" s="264"/>
      <c r="F23" s="25"/>
      <c r="G23" s="24"/>
      <c r="H23" s="264"/>
      <c r="I23" s="24"/>
      <c r="J23" s="264"/>
      <c r="K23" s="24"/>
      <c r="L23" s="264"/>
      <c r="M23" s="24"/>
      <c r="N23" s="264"/>
      <c r="O23" s="59"/>
      <c r="P23" s="249"/>
      <c r="Q23" s="243"/>
      <c r="R23" s="66"/>
      <c r="S23" s="67"/>
      <c r="T23" s="87">
        <f>'Sabiqa Month'!T23</f>
        <v>0</v>
      </c>
      <c r="U23" s="10">
        <f t="shared" si="0"/>
        <v>11</v>
      </c>
      <c r="V23" s="4"/>
    </row>
    <row r="24" spans="1:54" s="5" customFormat="1" ht="21" hidden="1" customHeight="1" x14ac:dyDescent="0.25">
      <c r="A24" s="3"/>
      <c r="B24" s="272"/>
      <c r="C24" s="67"/>
      <c r="D24" s="258"/>
      <c r="E24" s="264"/>
      <c r="F24" s="25"/>
      <c r="G24" s="24"/>
      <c r="H24" s="264"/>
      <c r="I24" s="24"/>
      <c r="J24" s="264"/>
      <c r="K24" s="24"/>
      <c r="L24" s="264"/>
      <c r="M24" s="24"/>
      <c r="N24" s="264"/>
      <c r="O24" s="59"/>
      <c r="P24" s="249"/>
      <c r="Q24" s="243"/>
      <c r="R24" s="66"/>
      <c r="S24" s="67"/>
      <c r="T24" s="87">
        <f>'Sabiqa Month'!T24</f>
        <v>0</v>
      </c>
      <c r="U24" s="10">
        <f t="shared" si="0"/>
        <v>12</v>
      </c>
      <c r="V24" s="4"/>
    </row>
    <row r="25" spans="1:54" s="5" customFormat="1" ht="21" hidden="1" customHeight="1" x14ac:dyDescent="0.25">
      <c r="A25" s="3"/>
      <c r="B25" s="272"/>
      <c r="C25" s="67"/>
      <c r="D25" s="258"/>
      <c r="E25" s="264"/>
      <c r="F25" s="25"/>
      <c r="G25" s="24"/>
      <c r="H25" s="264"/>
      <c r="I25" s="24"/>
      <c r="J25" s="264"/>
      <c r="K25" s="24"/>
      <c r="L25" s="264"/>
      <c r="M25" s="24"/>
      <c r="N25" s="264"/>
      <c r="O25" s="59"/>
      <c r="P25" s="249"/>
      <c r="Q25" s="243"/>
      <c r="R25" s="66"/>
      <c r="S25" s="67"/>
      <c r="T25" s="87">
        <f>'Sabiqa Month'!T25</f>
        <v>0</v>
      </c>
      <c r="U25" s="10">
        <f t="shared" si="0"/>
        <v>13</v>
      </c>
      <c r="V25" s="4"/>
    </row>
    <row r="26" spans="1:54" s="5" customFormat="1" ht="21" hidden="1" customHeight="1" x14ac:dyDescent="0.25">
      <c r="A26" s="3"/>
      <c r="B26" s="272"/>
      <c r="C26" s="67"/>
      <c r="D26" s="258"/>
      <c r="E26" s="264"/>
      <c r="F26" s="25"/>
      <c r="G26" s="24"/>
      <c r="H26" s="264"/>
      <c r="I26" s="24"/>
      <c r="J26" s="264"/>
      <c r="K26" s="24"/>
      <c r="L26" s="264"/>
      <c r="M26" s="24"/>
      <c r="N26" s="264"/>
      <c r="O26" s="59"/>
      <c r="P26" s="249"/>
      <c r="Q26" s="243"/>
      <c r="R26" s="66"/>
      <c r="S26" s="67"/>
      <c r="T26" s="87">
        <f>'Sabiqa Month'!T26</f>
        <v>0</v>
      </c>
      <c r="U26" s="10">
        <f t="shared" si="0"/>
        <v>14</v>
      </c>
      <c r="V26" s="4"/>
    </row>
    <row r="27" spans="1:54" s="5" customFormat="1" ht="21" hidden="1" customHeight="1" thickBot="1" x14ac:dyDescent="0.25">
      <c r="A27" s="3"/>
      <c r="B27" s="272"/>
      <c r="C27" s="67"/>
      <c r="D27" s="258"/>
      <c r="E27" s="264"/>
      <c r="F27" s="25"/>
      <c r="G27" s="24"/>
      <c r="H27" s="264"/>
      <c r="I27" s="24"/>
      <c r="J27" s="264"/>
      <c r="K27" s="24"/>
      <c r="L27" s="264"/>
      <c r="M27" s="24"/>
      <c r="N27" s="264"/>
      <c r="O27" s="59"/>
      <c r="P27" s="249"/>
      <c r="Q27" s="243"/>
      <c r="R27" s="66"/>
      <c r="S27" s="67"/>
      <c r="T27" s="87">
        <f>'Sabiqa Month'!T27</f>
        <v>0</v>
      </c>
      <c r="U27" s="10">
        <f t="shared" si="0"/>
        <v>15</v>
      </c>
      <c r="V27" s="4"/>
    </row>
    <row r="28" spans="1:54" s="5" customFormat="1" ht="21.75" customHeight="1" x14ac:dyDescent="0.2">
      <c r="A28" s="3"/>
      <c r="B28" s="273">
        <f t="shared" ref="B28:S28" si="1">SUM(B13:B27)</f>
        <v>0</v>
      </c>
      <c r="C28" s="11">
        <f t="shared" si="1"/>
        <v>0</v>
      </c>
      <c r="D28" s="259">
        <f t="shared" si="1"/>
        <v>0</v>
      </c>
      <c r="E28" s="12">
        <f t="shared" si="1"/>
        <v>0</v>
      </c>
      <c r="F28" s="13">
        <f t="shared" si="1"/>
        <v>0</v>
      </c>
      <c r="G28" s="11">
        <f t="shared" si="1"/>
        <v>0</v>
      </c>
      <c r="H28" s="12">
        <f t="shared" si="1"/>
        <v>0</v>
      </c>
      <c r="I28" s="11">
        <f t="shared" si="1"/>
        <v>0</v>
      </c>
      <c r="J28" s="12">
        <f t="shared" si="1"/>
        <v>0</v>
      </c>
      <c r="K28" s="11">
        <f t="shared" si="1"/>
        <v>0</v>
      </c>
      <c r="L28" s="12">
        <f t="shared" si="1"/>
        <v>0</v>
      </c>
      <c r="M28" s="11">
        <f t="shared" si="1"/>
        <v>0</v>
      </c>
      <c r="N28" s="12">
        <f t="shared" si="1"/>
        <v>0</v>
      </c>
      <c r="O28" s="11">
        <f t="shared" si="1"/>
        <v>0</v>
      </c>
      <c r="P28" s="250">
        <f t="shared" si="1"/>
        <v>0</v>
      </c>
      <c r="Q28" s="244">
        <f t="shared" si="1"/>
        <v>0</v>
      </c>
      <c r="R28" s="12">
        <f t="shared" si="1"/>
        <v>0</v>
      </c>
      <c r="S28" s="11">
        <f t="shared" si="1"/>
        <v>0</v>
      </c>
      <c r="T28" s="282" t="s">
        <v>4</v>
      </c>
      <c r="U28" s="279"/>
      <c r="V28" s="4"/>
    </row>
    <row r="29" spans="1:54" s="5" customFormat="1" ht="21.75" customHeight="1" x14ac:dyDescent="0.2">
      <c r="A29" s="3"/>
      <c r="B29" s="272"/>
      <c r="C29" s="67"/>
      <c r="D29" s="260"/>
      <c r="E29" s="66"/>
      <c r="F29" s="60"/>
      <c r="G29" s="67"/>
      <c r="H29" s="66"/>
      <c r="I29" s="67"/>
      <c r="J29" s="66"/>
      <c r="K29" s="67"/>
      <c r="L29" s="66"/>
      <c r="M29" s="67"/>
      <c r="N29" s="66"/>
      <c r="O29" s="67"/>
      <c r="P29" s="251"/>
      <c r="Q29" s="245"/>
      <c r="R29" s="66"/>
      <c r="S29" s="67"/>
      <c r="T29" s="97" t="s">
        <v>3</v>
      </c>
      <c r="U29" s="98"/>
      <c r="V29" s="4"/>
    </row>
    <row r="30" spans="1:54" s="5" customFormat="1" ht="21.75" customHeight="1" thickBot="1" x14ac:dyDescent="0.25">
      <c r="A30" s="3"/>
      <c r="B30" s="274">
        <f t="shared" ref="B30:S30" si="2">IF(SUM(B28:B29)=0,0,IF(B29=0,1*100.0001,IF(B28=0,1*-100.0001,(B28/B29*100-100))))</f>
        <v>0</v>
      </c>
      <c r="C30" s="14">
        <f t="shared" si="2"/>
        <v>0</v>
      </c>
      <c r="D30" s="261">
        <f t="shared" si="2"/>
        <v>0</v>
      </c>
      <c r="E30" s="15">
        <f t="shared" si="2"/>
        <v>0</v>
      </c>
      <c r="F30" s="16">
        <f t="shared" si="2"/>
        <v>0</v>
      </c>
      <c r="G30" s="14">
        <f t="shared" si="2"/>
        <v>0</v>
      </c>
      <c r="H30" s="15">
        <f t="shared" si="2"/>
        <v>0</v>
      </c>
      <c r="I30" s="14">
        <f t="shared" si="2"/>
        <v>0</v>
      </c>
      <c r="J30" s="15">
        <f t="shared" si="2"/>
        <v>0</v>
      </c>
      <c r="K30" s="14">
        <f t="shared" si="2"/>
        <v>0</v>
      </c>
      <c r="L30" s="15">
        <f t="shared" si="2"/>
        <v>0</v>
      </c>
      <c r="M30" s="14">
        <f t="shared" si="2"/>
        <v>0</v>
      </c>
      <c r="N30" s="15">
        <f t="shared" si="2"/>
        <v>0</v>
      </c>
      <c r="O30" s="14">
        <f t="shared" si="2"/>
        <v>0</v>
      </c>
      <c r="P30" s="252">
        <f t="shared" si="2"/>
        <v>0</v>
      </c>
      <c r="Q30" s="246">
        <f t="shared" si="2"/>
        <v>0</v>
      </c>
      <c r="R30" s="15">
        <f t="shared" si="2"/>
        <v>0</v>
      </c>
      <c r="S30" s="14">
        <f t="shared" si="2"/>
        <v>0</v>
      </c>
      <c r="T30" s="283" t="s">
        <v>10</v>
      </c>
      <c r="U30" s="278"/>
      <c r="V30" s="4"/>
    </row>
    <row r="31" spans="1:54" s="5" customFormat="1" ht="24" customHeight="1" x14ac:dyDescent="0.7">
      <c r="A31" s="3"/>
      <c r="B31" s="160"/>
      <c r="C31" s="160"/>
      <c r="D31" s="160"/>
      <c r="E31" s="161" t="s">
        <v>1</v>
      </c>
      <c r="F31" s="161"/>
      <c r="G31" s="161"/>
      <c r="H31" s="84"/>
      <c r="I31" s="85"/>
      <c r="J31" s="85"/>
      <c r="K31" s="85"/>
      <c r="L31" s="85"/>
      <c r="M31" s="163" t="s">
        <v>24</v>
      </c>
      <c r="N31" s="163"/>
      <c r="O31" s="163"/>
      <c r="P31" s="163"/>
      <c r="Q31" s="163"/>
      <c r="R31" s="163"/>
      <c r="S31" s="163"/>
      <c r="T31" s="163"/>
      <c r="U31" s="163"/>
      <c r="V31" s="4"/>
    </row>
    <row r="32" spans="1:54" s="5" customFormat="1" ht="24" customHeight="1" thickBot="1" x14ac:dyDescent="0.7">
      <c r="A32" s="7"/>
      <c r="B32" s="162" t="s">
        <v>8</v>
      </c>
      <c r="C32" s="162"/>
      <c r="D32" s="162"/>
      <c r="E32" s="162"/>
      <c r="F32" s="102">
        <v>44617</v>
      </c>
      <c r="G32" s="102"/>
      <c r="H32" s="102"/>
      <c r="I32" s="103" t="s">
        <v>6</v>
      </c>
      <c r="J32" s="103"/>
      <c r="K32" s="103"/>
      <c r="L32" s="164" t="s">
        <v>9</v>
      </c>
      <c r="M32" s="164"/>
      <c r="N32" s="165" t="s">
        <v>13</v>
      </c>
      <c r="O32" s="165"/>
      <c r="P32" s="165"/>
      <c r="Q32" s="165"/>
      <c r="R32" s="165"/>
      <c r="S32" s="165"/>
      <c r="T32" s="165"/>
      <c r="U32" s="165"/>
      <c r="V32" s="8"/>
    </row>
    <row r="33" ht="18" thickTop="1" x14ac:dyDescent="0.2"/>
  </sheetData>
  <sheetProtection algorithmName="SHA-512" hashValue="uXWW6Zfxcc/hOlGUeBSaU22tUjTD2C5y9pmXfuWpomRuxFx4os8M/RFWlxE4lP9Dpn51/czSAMGxR6rhWNcwUA==" saltValue="inxGVONFsUnCuyKZlJapYg==" spinCount="100000" sheet="1" formatCells="0" formatColumns="0" formatRows="0" insertColumns="0" insertRows="0" insertHyperlinks="0" deleteColumns="0" deleteRows="0" sort="0" autoFilter="0" pivotTables="0"/>
  <mergeCells count="66">
    <mergeCell ref="G11:G12"/>
    <mergeCell ref="H11:H12"/>
    <mergeCell ref="I11:I12"/>
    <mergeCell ref="J11:J12"/>
    <mergeCell ref="K11:K12"/>
    <mergeCell ref="B11:B12"/>
    <mergeCell ref="C11:C12"/>
    <mergeCell ref="D11:D12"/>
    <mergeCell ref="E11:E12"/>
    <mergeCell ref="F11:F12"/>
    <mergeCell ref="B10:C10"/>
    <mergeCell ref="E10:G10"/>
    <mergeCell ref="H10:I10"/>
    <mergeCell ref="J10:K10"/>
    <mergeCell ref="L10:O10"/>
    <mergeCell ref="B9:C9"/>
    <mergeCell ref="E9:G9"/>
    <mergeCell ref="H9:I9"/>
    <mergeCell ref="J9:K9"/>
    <mergeCell ref="L9:O9"/>
    <mergeCell ref="M31:U31"/>
    <mergeCell ref="L32:M32"/>
    <mergeCell ref="N32:U32"/>
    <mergeCell ref="P10:S10"/>
    <mergeCell ref="L11:M11"/>
    <mergeCell ref="N11:O11"/>
    <mergeCell ref="P11:Q11"/>
    <mergeCell ref="R11:S11"/>
    <mergeCell ref="B31:D31"/>
    <mergeCell ref="E31:G31"/>
    <mergeCell ref="B32:E32"/>
    <mergeCell ref="F32:H32"/>
    <mergeCell ref="I32:K32"/>
    <mergeCell ref="AW21:BB22"/>
    <mergeCell ref="Y22:AS22"/>
    <mergeCell ref="T28:U28"/>
    <mergeCell ref="T29:U29"/>
    <mergeCell ref="T30:U30"/>
    <mergeCell ref="AW20:BB20"/>
    <mergeCell ref="T10:T12"/>
    <mergeCell ref="U10:U12"/>
    <mergeCell ref="Y17:AR19"/>
    <mergeCell ref="AW17:BB17"/>
    <mergeCell ref="AW18:BB18"/>
    <mergeCell ref="Y20:AB20"/>
    <mergeCell ref="AC20:AF20"/>
    <mergeCell ref="AK20:AN20"/>
    <mergeCell ref="AO20:AR20"/>
    <mergeCell ref="Y5:Y7"/>
    <mergeCell ref="A1:V1"/>
    <mergeCell ref="B2:D2"/>
    <mergeCell ref="B3:D3"/>
    <mergeCell ref="B5:D5"/>
    <mergeCell ref="G5:H5"/>
    <mergeCell ref="B6:D7"/>
    <mergeCell ref="F2:P4"/>
    <mergeCell ref="R2:U2"/>
    <mergeCell ref="R3:U3"/>
    <mergeCell ref="R4:U4"/>
    <mergeCell ref="I5:J5"/>
    <mergeCell ref="L5:M5"/>
    <mergeCell ref="N5:O5"/>
    <mergeCell ref="R5:U5"/>
    <mergeCell ref="R6:U7"/>
    <mergeCell ref="F7:P7"/>
    <mergeCell ref="P9:S9"/>
  </mergeCells>
  <conditionalFormatting sqref="B3:D3 B6:D7 S3:U3 S6:U7">
    <cfRule type="cellIs" dxfId="55" priority="3" operator="equal">
      <formula>0</formula>
    </cfRule>
  </conditionalFormatting>
  <conditionalFormatting sqref="T13:T27">
    <cfRule type="cellIs" dxfId="54" priority="2" operator="equal">
      <formula>0</formula>
    </cfRule>
  </conditionalFormatting>
  <conditionalFormatting sqref="R3:U3 R6:U7">
    <cfRule type="cellIs" dxfId="53" priority="1" operator="equal">
      <formula>0</formula>
    </cfRule>
  </conditionalFormatting>
  <printOptions horizontalCentered="1"/>
  <pageMargins left="0" right="0" top="0.59000000000000008" bottom="0" header="0" footer="0"/>
  <pageSetup scale="93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W78"/>
  <sheetViews>
    <sheetView showGridLines="0" zoomScaleNormal="100" zoomScaleSheetLayoutView="100" workbookViewId="0">
      <selection activeCell="K16" sqref="K16"/>
    </sheetView>
  </sheetViews>
  <sheetFormatPr defaultColWidth="9.140625" defaultRowHeight="17.25" x14ac:dyDescent="0.4"/>
  <cols>
    <col min="1" max="1" width="1" style="32" customWidth="1"/>
    <col min="2" max="20" width="6.7109375" style="32" customWidth="1"/>
    <col min="21" max="21" width="10.140625" style="32" customWidth="1"/>
    <col min="22" max="22" width="3.85546875" style="32" customWidth="1"/>
    <col min="23" max="23" width="0.85546875" style="32" customWidth="1"/>
    <col min="24" max="16384" width="9.140625" style="32"/>
  </cols>
  <sheetData>
    <row r="1" spans="1:23" ht="4.5" customHeight="1" thickTop="1" thickBot="1" x14ac:dyDescent="0.45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5"/>
    </row>
    <row r="2" spans="1:23" ht="27.6" customHeight="1" x14ac:dyDescent="0.4">
      <c r="A2" s="33"/>
      <c r="B2" s="119" t="s">
        <v>20</v>
      </c>
      <c r="C2" s="120"/>
      <c r="D2" s="120"/>
      <c r="E2" s="121"/>
      <c r="F2" s="74"/>
      <c r="G2" s="140" t="s">
        <v>26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75"/>
      <c r="S2" s="91" t="s">
        <v>11</v>
      </c>
      <c r="T2" s="92"/>
      <c r="U2" s="92"/>
      <c r="V2" s="93"/>
      <c r="W2" s="34"/>
    </row>
    <row r="3" spans="1:23" ht="27.6" customHeight="1" thickBot="1" x14ac:dyDescent="0.45">
      <c r="A3" s="33"/>
      <c r="B3" s="169">
        <f>'Mojuda Month'!B3:D3</f>
        <v>0</v>
      </c>
      <c r="C3" s="170"/>
      <c r="D3" s="170"/>
      <c r="E3" s="171"/>
      <c r="F3" s="74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75"/>
      <c r="S3" s="151">
        <f>'Mojuda Month'!R3</f>
        <v>0</v>
      </c>
      <c r="T3" s="152"/>
      <c r="U3" s="152"/>
      <c r="V3" s="153"/>
      <c r="W3" s="34"/>
    </row>
    <row r="4" spans="1:23" s="37" customFormat="1" ht="5.25" customHeight="1" thickBot="1" x14ac:dyDescent="0.65">
      <c r="A4" s="35"/>
      <c r="B4" s="76"/>
      <c r="C4" s="75"/>
      <c r="D4" s="75"/>
      <c r="E4" s="74"/>
      <c r="F4" s="74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75"/>
      <c r="S4" s="145"/>
      <c r="T4" s="145"/>
      <c r="U4" s="145"/>
      <c r="V4" s="145"/>
      <c r="W4" s="36"/>
    </row>
    <row r="5" spans="1:23" ht="27.6" customHeight="1" x14ac:dyDescent="0.4">
      <c r="A5" s="33"/>
      <c r="B5" s="119" t="s">
        <v>12</v>
      </c>
      <c r="C5" s="120"/>
      <c r="D5" s="120"/>
      <c r="E5" s="121"/>
      <c r="F5" s="77"/>
      <c r="G5" s="75"/>
      <c r="H5" s="184">
        <f>'Mojuda Month'!G5</f>
        <v>0</v>
      </c>
      <c r="I5" s="185"/>
      <c r="J5" s="166" t="s">
        <v>23</v>
      </c>
      <c r="K5" s="167"/>
      <c r="L5" s="168"/>
      <c r="M5" s="186">
        <f>'Sabiqa Month'!G5</f>
        <v>0</v>
      </c>
      <c r="N5" s="187"/>
      <c r="O5" s="166" t="s">
        <v>22</v>
      </c>
      <c r="P5" s="167"/>
      <c r="Q5" s="167"/>
      <c r="R5" s="77"/>
      <c r="S5" s="91" t="s">
        <v>21</v>
      </c>
      <c r="T5" s="92"/>
      <c r="U5" s="92"/>
      <c r="V5" s="93"/>
      <c r="W5" s="34"/>
    </row>
    <row r="6" spans="1:23" ht="4.5" customHeight="1" x14ac:dyDescent="0.4">
      <c r="A6" s="33"/>
      <c r="B6" s="172">
        <f>'Mojuda Month'!B6:D7</f>
        <v>0</v>
      </c>
      <c r="C6" s="173"/>
      <c r="D6" s="173"/>
      <c r="E6" s="174"/>
      <c r="F6" s="77"/>
      <c r="G6" s="77"/>
      <c r="H6" s="77"/>
      <c r="I6" s="77"/>
      <c r="J6" s="77"/>
      <c r="K6" s="77"/>
      <c r="L6" s="77"/>
      <c r="M6" s="77"/>
      <c r="N6" s="77"/>
      <c r="O6" s="77"/>
      <c r="P6" s="75"/>
      <c r="Q6" s="77"/>
      <c r="R6" s="77"/>
      <c r="S6" s="154">
        <f>'Mojuda Month'!R6</f>
        <v>0</v>
      </c>
      <c r="T6" s="155"/>
      <c r="U6" s="155"/>
      <c r="V6" s="156"/>
      <c r="W6" s="34"/>
    </row>
    <row r="7" spans="1:23" ht="25.15" customHeight="1" thickBot="1" x14ac:dyDescent="0.45">
      <c r="A7" s="33"/>
      <c r="B7" s="175"/>
      <c r="C7" s="176"/>
      <c r="D7" s="176"/>
      <c r="E7" s="177"/>
      <c r="F7" s="75"/>
      <c r="G7" s="137" t="s">
        <v>5</v>
      </c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77"/>
      <c r="S7" s="157"/>
      <c r="T7" s="158"/>
      <c r="U7" s="158"/>
      <c r="V7" s="159"/>
      <c r="W7" s="34"/>
    </row>
    <row r="8" spans="1:23" ht="3.75" customHeight="1" thickBot="1" x14ac:dyDescent="0.45">
      <c r="A8" s="33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38"/>
    </row>
    <row r="9" spans="1:23" x14ac:dyDescent="0.4">
      <c r="A9" s="33"/>
      <c r="B9" s="208">
        <v>7</v>
      </c>
      <c r="C9" s="209"/>
      <c r="D9" s="210">
        <v>6</v>
      </c>
      <c r="E9" s="211">
        <v>5</v>
      </c>
      <c r="F9" s="212"/>
      <c r="G9" s="209"/>
      <c r="H9" s="211">
        <v>4</v>
      </c>
      <c r="I9" s="209"/>
      <c r="J9" s="211">
        <v>3</v>
      </c>
      <c r="K9" s="209"/>
      <c r="L9" s="213">
        <v>2</v>
      </c>
      <c r="M9" s="214"/>
      <c r="N9" s="214"/>
      <c r="O9" s="215"/>
      <c r="P9" s="213">
        <v>1</v>
      </c>
      <c r="Q9" s="214"/>
      <c r="R9" s="214"/>
      <c r="S9" s="215"/>
      <c r="T9" s="194" t="s">
        <v>15</v>
      </c>
      <c r="U9" s="197" t="s">
        <v>17</v>
      </c>
      <c r="V9" s="200" t="s">
        <v>16</v>
      </c>
      <c r="W9" s="34"/>
    </row>
    <row r="10" spans="1:23" ht="87.75" customHeight="1" x14ac:dyDescent="0.4">
      <c r="A10" s="33"/>
      <c r="B10" s="216" t="s">
        <v>27</v>
      </c>
      <c r="C10" s="217"/>
      <c r="D10" s="218" t="s">
        <v>28</v>
      </c>
      <c r="E10" s="219" t="s">
        <v>29</v>
      </c>
      <c r="F10" s="220"/>
      <c r="G10" s="221"/>
      <c r="H10" s="222" t="s">
        <v>30</v>
      </c>
      <c r="I10" s="217"/>
      <c r="J10" s="222" t="s">
        <v>31</v>
      </c>
      <c r="K10" s="217"/>
      <c r="L10" s="222" t="s">
        <v>32</v>
      </c>
      <c r="M10" s="223"/>
      <c r="N10" s="223"/>
      <c r="O10" s="217"/>
      <c r="P10" s="222" t="s">
        <v>33</v>
      </c>
      <c r="Q10" s="223"/>
      <c r="R10" s="223"/>
      <c r="S10" s="217"/>
      <c r="T10" s="195"/>
      <c r="U10" s="198"/>
      <c r="V10" s="201"/>
      <c r="W10" s="34"/>
    </row>
    <row r="11" spans="1:23" ht="59.25" customHeight="1" x14ac:dyDescent="0.4">
      <c r="A11" s="33"/>
      <c r="B11" s="224" t="s">
        <v>34</v>
      </c>
      <c r="C11" s="225" t="s">
        <v>35</v>
      </c>
      <c r="D11" s="226" t="s">
        <v>36</v>
      </c>
      <c r="E11" s="227" t="s">
        <v>37</v>
      </c>
      <c r="F11" s="228" t="s">
        <v>38</v>
      </c>
      <c r="G11" s="225" t="s">
        <v>39</v>
      </c>
      <c r="H11" s="229" t="s">
        <v>40</v>
      </c>
      <c r="I11" s="230" t="s">
        <v>41</v>
      </c>
      <c r="J11" s="229" t="s">
        <v>42</v>
      </c>
      <c r="K11" s="230" t="s">
        <v>43</v>
      </c>
      <c r="L11" s="222" t="s">
        <v>44</v>
      </c>
      <c r="M11" s="217"/>
      <c r="N11" s="222" t="s">
        <v>45</v>
      </c>
      <c r="O11" s="217"/>
      <c r="P11" s="222" t="s">
        <v>44</v>
      </c>
      <c r="Q11" s="217"/>
      <c r="R11" s="222" t="s">
        <v>45</v>
      </c>
      <c r="S11" s="217"/>
      <c r="T11" s="195"/>
      <c r="U11" s="198"/>
      <c r="V11" s="201"/>
      <c r="W11" s="34"/>
    </row>
    <row r="12" spans="1:23" ht="44.25" thickBot="1" x14ac:dyDescent="0.45">
      <c r="A12" s="33"/>
      <c r="B12" s="231"/>
      <c r="C12" s="232"/>
      <c r="D12" s="233"/>
      <c r="E12" s="234"/>
      <c r="F12" s="235"/>
      <c r="G12" s="232"/>
      <c r="H12" s="236"/>
      <c r="I12" s="237"/>
      <c r="J12" s="236"/>
      <c r="K12" s="237"/>
      <c r="L12" s="238" t="s">
        <v>42</v>
      </c>
      <c r="M12" s="239" t="s">
        <v>43</v>
      </c>
      <c r="N12" s="238" t="s">
        <v>42</v>
      </c>
      <c r="O12" s="239" t="s">
        <v>43</v>
      </c>
      <c r="P12" s="238" t="s">
        <v>42</v>
      </c>
      <c r="Q12" s="239" t="s">
        <v>43</v>
      </c>
      <c r="R12" s="238" t="s">
        <v>42</v>
      </c>
      <c r="S12" s="239" t="s">
        <v>43</v>
      </c>
      <c r="T12" s="196"/>
      <c r="U12" s="199"/>
      <c r="V12" s="202"/>
      <c r="W12" s="34"/>
    </row>
    <row r="13" spans="1:23" s="39" customFormat="1" ht="4.1500000000000004" customHeight="1" thickBot="1" x14ac:dyDescent="0.45">
      <c r="B13" s="40"/>
      <c r="C13" s="40"/>
      <c r="D13" s="40"/>
      <c r="E13" s="40"/>
      <c r="F13" s="40"/>
      <c r="G13" s="40"/>
      <c r="H13" s="40"/>
      <c r="I13" s="41"/>
      <c r="J13" s="40"/>
      <c r="K13" s="40"/>
      <c r="L13" s="40"/>
      <c r="M13" s="40"/>
      <c r="N13" s="40"/>
      <c r="O13" s="40"/>
      <c r="P13" s="40"/>
      <c r="Q13" s="42"/>
      <c r="R13" s="42"/>
      <c r="S13" s="43"/>
      <c r="T13" s="43"/>
      <c r="U13" s="44"/>
      <c r="V13" s="45"/>
      <c r="W13" s="46"/>
    </row>
    <row r="14" spans="1:23" ht="21" customHeight="1" x14ac:dyDescent="0.4">
      <c r="A14" s="33"/>
      <c r="B14" s="293">
        <f>'Sabiqa Month'!B13</f>
        <v>0</v>
      </c>
      <c r="C14" s="70">
        <f>'Sabiqa Month'!C13</f>
        <v>0</v>
      </c>
      <c r="D14" s="291">
        <f>'Sabiqa Month'!D13</f>
        <v>0</v>
      </c>
      <c r="E14" s="68">
        <f>'Sabiqa Month'!E13</f>
        <v>0</v>
      </c>
      <c r="F14" s="69">
        <f>'Sabiqa Month'!F13</f>
        <v>0</v>
      </c>
      <c r="G14" s="70">
        <f>'Sabiqa Month'!G13</f>
        <v>0</v>
      </c>
      <c r="H14" s="68">
        <f>'Sabiqa Month'!H13</f>
        <v>0</v>
      </c>
      <c r="I14" s="70">
        <f>'Sabiqa Month'!I13</f>
        <v>0</v>
      </c>
      <c r="J14" s="68">
        <f>'Sabiqa Month'!J13</f>
        <v>0</v>
      </c>
      <c r="K14" s="70">
        <f>'Sabiqa Month'!K13</f>
        <v>0</v>
      </c>
      <c r="L14" s="68">
        <f>'Sabiqa Month'!L13</f>
        <v>0</v>
      </c>
      <c r="M14" s="70">
        <f>'Sabiqa Month'!M13</f>
        <v>0</v>
      </c>
      <c r="N14" s="68">
        <f>'Sabiqa Month'!N13</f>
        <v>0</v>
      </c>
      <c r="O14" s="70">
        <f>'Sabiqa Month'!O13</f>
        <v>0</v>
      </c>
      <c r="P14" s="289">
        <f>'Sabiqa Month'!P13</f>
        <v>0</v>
      </c>
      <c r="Q14" s="284">
        <f>'Sabiqa Month'!Q13</f>
        <v>0</v>
      </c>
      <c r="R14" s="68">
        <f>'Sabiqa Month'!R13</f>
        <v>0</v>
      </c>
      <c r="S14" s="70">
        <f>'Sabiqa Month'!S13</f>
        <v>0</v>
      </c>
      <c r="T14" s="286">
        <f>M5</f>
        <v>0</v>
      </c>
      <c r="U14" s="178">
        <f>'Mojuda Month'!T13</f>
        <v>0</v>
      </c>
      <c r="V14" s="181">
        <v>1</v>
      </c>
      <c r="W14" s="34"/>
    </row>
    <row r="15" spans="1:23" ht="21" customHeight="1" x14ac:dyDescent="0.4">
      <c r="A15" s="33"/>
      <c r="B15" s="294">
        <f>'Mojuda Month'!B13</f>
        <v>0</v>
      </c>
      <c r="C15" s="82">
        <f>'Mojuda Month'!C13</f>
        <v>0</v>
      </c>
      <c r="D15" s="292">
        <f>'Mojuda Month'!D13</f>
        <v>0</v>
      </c>
      <c r="E15" s="80">
        <f>'Mojuda Month'!E13</f>
        <v>0</v>
      </c>
      <c r="F15" s="81">
        <f>'Mojuda Month'!F13</f>
        <v>0</v>
      </c>
      <c r="G15" s="82">
        <f>'Mojuda Month'!G13</f>
        <v>0</v>
      </c>
      <c r="H15" s="80">
        <f>'Mojuda Month'!H13</f>
        <v>0</v>
      </c>
      <c r="I15" s="82">
        <f>'Mojuda Month'!I13</f>
        <v>0</v>
      </c>
      <c r="J15" s="80">
        <f>'Mojuda Month'!J13</f>
        <v>0</v>
      </c>
      <c r="K15" s="82">
        <f>'Mojuda Month'!K13</f>
        <v>0</v>
      </c>
      <c r="L15" s="80">
        <f>'Mojuda Month'!L13</f>
        <v>0</v>
      </c>
      <c r="M15" s="82">
        <f>'Mojuda Month'!M13</f>
        <v>0</v>
      </c>
      <c r="N15" s="80">
        <f>'Mojuda Month'!N13</f>
        <v>0</v>
      </c>
      <c r="O15" s="82">
        <f>'Mojuda Month'!O13</f>
        <v>0</v>
      </c>
      <c r="P15" s="290">
        <f>'Mojuda Month'!P13</f>
        <v>0</v>
      </c>
      <c r="Q15" s="285">
        <f>'Mojuda Month'!Q13</f>
        <v>0</v>
      </c>
      <c r="R15" s="80">
        <f>'Mojuda Month'!R13</f>
        <v>0</v>
      </c>
      <c r="S15" s="82">
        <f>'Mojuda Month'!S13</f>
        <v>0</v>
      </c>
      <c r="T15" s="287">
        <f>H5</f>
        <v>0</v>
      </c>
      <c r="U15" s="179"/>
      <c r="V15" s="182">
        <f>V14+1</f>
        <v>2</v>
      </c>
      <c r="W15" s="34"/>
    </row>
    <row r="16" spans="1:23" ht="21" customHeight="1" thickBot="1" x14ac:dyDescent="0.45">
      <c r="A16" s="33"/>
      <c r="B16" s="274">
        <f t="shared" ref="B16:R16" si="0">IF(SUM(B14:B15)=0,0,IF(B14=0,1*100.0001,IF(B15=0,1*-100.0001,(B15/B14*100-100))))</f>
        <v>0</v>
      </c>
      <c r="C16" s="14">
        <f t="shared" si="0"/>
        <v>0</v>
      </c>
      <c r="D16" s="261">
        <f t="shared" si="0"/>
        <v>0</v>
      </c>
      <c r="E16" s="15">
        <f t="shared" si="0"/>
        <v>0</v>
      </c>
      <c r="F16" s="16">
        <f t="shared" si="0"/>
        <v>0</v>
      </c>
      <c r="G16" s="14">
        <f t="shared" si="0"/>
        <v>0</v>
      </c>
      <c r="H16" s="15">
        <f t="shared" si="0"/>
        <v>0</v>
      </c>
      <c r="I16" s="14">
        <f t="shared" si="0"/>
        <v>0</v>
      </c>
      <c r="J16" s="15">
        <f t="shared" si="0"/>
        <v>0</v>
      </c>
      <c r="K16" s="14">
        <f t="shared" si="0"/>
        <v>0</v>
      </c>
      <c r="L16" s="15">
        <f t="shared" si="0"/>
        <v>0</v>
      </c>
      <c r="M16" s="14">
        <f t="shared" si="0"/>
        <v>0</v>
      </c>
      <c r="N16" s="15">
        <f t="shared" si="0"/>
        <v>0</v>
      </c>
      <c r="O16" s="14">
        <f t="shared" si="0"/>
        <v>0</v>
      </c>
      <c r="P16" s="252">
        <f t="shared" si="0"/>
        <v>0</v>
      </c>
      <c r="Q16" s="246">
        <f t="shared" si="0"/>
        <v>0</v>
      </c>
      <c r="R16" s="15">
        <f t="shared" si="0"/>
        <v>0</v>
      </c>
      <c r="S16" s="14">
        <f t="shared" ref="S16" si="1">IF(SUM(S14:S15)=0,0,IF(S14=0,1*100.0001,IF(S15=0,1*-100.0001,(S15/S14*100-100))))</f>
        <v>0</v>
      </c>
      <c r="T16" s="288" t="s">
        <v>18</v>
      </c>
      <c r="U16" s="180"/>
      <c r="V16" s="183">
        <f t="shared" ref="V16:V20" si="2">V15+1</f>
        <v>3</v>
      </c>
      <c r="W16" s="34"/>
    </row>
    <row r="17" spans="1:23" s="39" customFormat="1" ht="4.1500000000000004" customHeight="1" thickBot="1" x14ac:dyDescent="0.4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47"/>
      <c r="U17" s="48"/>
      <c r="V17" s="49"/>
      <c r="W17" s="46"/>
    </row>
    <row r="18" spans="1:23" ht="21" customHeight="1" x14ac:dyDescent="0.4">
      <c r="A18" s="33"/>
      <c r="B18" s="293">
        <f>'Sabiqa Month'!B14</f>
        <v>0</v>
      </c>
      <c r="C18" s="70">
        <f>'Sabiqa Month'!C14</f>
        <v>0</v>
      </c>
      <c r="D18" s="291">
        <f>'Sabiqa Month'!D14</f>
        <v>0</v>
      </c>
      <c r="E18" s="68">
        <f>'Sabiqa Month'!E14</f>
        <v>0</v>
      </c>
      <c r="F18" s="69">
        <f>'Sabiqa Month'!F14</f>
        <v>0</v>
      </c>
      <c r="G18" s="70">
        <f>'Sabiqa Month'!G14</f>
        <v>0</v>
      </c>
      <c r="H18" s="68">
        <f>'Sabiqa Month'!H14</f>
        <v>0</v>
      </c>
      <c r="I18" s="70">
        <f>'Sabiqa Month'!I14</f>
        <v>0</v>
      </c>
      <c r="J18" s="68">
        <f>'Sabiqa Month'!J14</f>
        <v>0</v>
      </c>
      <c r="K18" s="70">
        <f>'Sabiqa Month'!K14</f>
        <v>0</v>
      </c>
      <c r="L18" s="68">
        <f>'Sabiqa Month'!L14</f>
        <v>0</v>
      </c>
      <c r="M18" s="70">
        <f>'Sabiqa Month'!M14</f>
        <v>0</v>
      </c>
      <c r="N18" s="68">
        <f>'Sabiqa Month'!N14</f>
        <v>0</v>
      </c>
      <c r="O18" s="70">
        <f>'Sabiqa Month'!O14</f>
        <v>0</v>
      </c>
      <c r="P18" s="289">
        <f>'Sabiqa Month'!P14</f>
        <v>0</v>
      </c>
      <c r="Q18" s="284">
        <f>'Sabiqa Month'!Q14</f>
        <v>0</v>
      </c>
      <c r="R18" s="68">
        <f>'Sabiqa Month'!R14</f>
        <v>0</v>
      </c>
      <c r="S18" s="70">
        <f>'Sabiqa Month'!S14</f>
        <v>0</v>
      </c>
      <c r="T18" s="286">
        <f>T14</f>
        <v>0</v>
      </c>
      <c r="U18" s="178">
        <f>'Mojuda Month'!T14</f>
        <v>0</v>
      </c>
      <c r="V18" s="181">
        <v>2</v>
      </c>
      <c r="W18" s="34"/>
    </row>
    <row r="19" spans="1:23" ht="21" customHeight="1" x14ac:dyDescent="0.4">
      <c r="A19" s="33"/>
      <c r="B19" s="294">
        <f>'Mojuda Month'!B14</f>
        <v>0</v>
      </c>
      <c r="C19" s="82">
        <f>'Mojuda Month'!C14</f>
        <v>0</v>
      </c>
      <c r="D19" s="292">
        <f>'Mojuda Month'!D14</f>
        <v>0</v>
      </c>
      <c r="E19" s="80">
        <f>'Mojuda Month'!E14</f>
        <v>0</v>
      </c>
      <c r="F19" s="81">
        <f>'Mojuda Month'!F14</f>
        <v>0</v>
      </c>
      <c r="G19" s="82">
        <f>'Mojuda Month'!G14</f>
        <v>0</v>
      </c>
      <c r="H19" s="80">
        <f>'Mojuda Month'!H14</f>
        <v>0</v>
      </c>
      <c r="I19" s="82">
        <f>'Mojuda Month'!I14</f>
        <v>0</v>
      </c>
      <c r="J19" s="80">
        <f>'Mojuda Month'!J14</f>
        <v>0</v>
      </c>
      <c r="K19" s="82">
        <f>'Mojuda Month'!K14</f>
        <v>0</v>
      </c>
      <c r="L19" s="80">
        <f>'Mojuda Month'!L14</f>
        <v>0</v>
      </c>
      <c r="M19" s="82">
        <f>'Mojuda Month'!M14</f>
        <v>0</v>
      </c>
      <c r="N19" s="80">
        <f>'Mojuda Month'!N14</f>
        <v>0</v>
      </c>
      <c r="O19" s="82">
        <f>'Mojuda Month'!O14</f>
        <v>0</v>
      </c>
      <c r="P19" s="290">
        <f>'Mojuda Month'!P14</f>
        <v>0</v>
      </c>
      <c r="Q19" s="285">
        <f>'Mojuda Month'!Q14</f>
        <v>0</v>
      </c>
      <c r="R19" s="80">
        <f>'Mojuda Month'!R14</f>
        <v>0</v>
      </c>
      <c r="S19" s="82">
        <f>'Mojuda Month'!S14</f>
        <v>0</v>
      </c>
      <c r="T19" s="287">
        <f>T15</f>
        <v>0</v>
      </c>
      <c r="U19" s="179"/>
      <c r="V19" s="182">
        <f t="shared" si="2"/>
        <v>3</v>
      </c>
      <c r="W19" s="34"/>
    </row>
    <row r="20" spans="1:23" ht="21" customHeight="1" thickBot="1" x14ac:dyDescent="0.45">
      <c r="A20" s="33"/>
      <c r="B20" s="274">
        <f t="shared" ref="B20:R20" si="3">IF(SUM(B18:B19)=0,0,IF(B18=0,1*100.0001,IF(B19=0,1*-100.0001,(B19/B18*100-100))))</f>
        <v>0</v>
      </c>
      <c r="C20" s="14">
        <f t="shared" si="3"/>
        <v>0</v>
      </c>
      <c r="D20" s="261">
        <f t="shared" si="3"/>
        <v>0</v>
      </c>
      <c r="E20" s="15">
        <f t="shared" si="3"/>
        <v>0</v>
      </c>
      <c r="F20" s="16">
        <f t="shared" si="3"/>
        <v>0</v>
      </c>
      <c r="G20" s="14">
        <f t="shared" si="3"/>
        <v>0</v>
      </c>
      <c r="H20" s="15">
        <f t="shared" si="3"/>
        <v>0</v>
      </c>
      <c r="I20" s="14">
        <f t="shared" si="3"/>
        <v>0</v>
      </c>
      <c r="J20" s="15">
        <f t="shared" si="3"/>
        <v>0</v>
      </c>
      <c r="K20" s="14">
        <f t="shared" si="3"/>
        <v>0</v>
      </c>
      <c r="L20" s="15">
        <f t="shared" si="3"/>
        <v>0</v>
      </c>
      <c r="M20" s="14">
        <f t="shared" si="3"/>
        <v>0</v>
      </c>
      <c r="N20" s="15">
        <f t="shared" si="3"/>
        <v>0</v>
      </c>
      <c r="O20" s="14">
        <f t="shared" si="3"/>
        <v>0</v>
      </c>
      <c r="P20" s="252">
        <f t="shared" si="3"/>
        <v>0</v>
      </c>
      <c r="Q20" s="246">
        <f t="shared" si="3"/>
        <v>0</v>
      </c>
      <c r="R20" s="15">
        <f t="shared" si="3"/>
        <v>0</v>
      </c>
      <c r="S20" s="14">
        <f t="shared" ref="S20" si="4">IF(SUM(S18:S19)=0,0,IF(S18=0,1*100.0001,IF(S19=0,1*-100.0001,(S19/S18*100-100))))</f>
        <v>0</v>
      </c>
      <c r="T20" s="288" t="str">
        <f>T16</f>
        <v>ترقی/تنزلی</v>
      </c>
      <c r="U20" s="180"/>
      <c r="V20" s="183">
        <f t="shared" si="2"/>
        <v>4</v>
      </c>
      <c r="W20" s="34"/>
    </row>
    <row r="21" spans="1:23" s="39" customFormat="1" ht="4.1500000000000004" customHeight="1" thickBot="1" x14ac:dyDescent="0.4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47"/>
      <c r="U21" s="48"/>
      <c r="V21" s="49"/>
      <c r="W21" s="46"/>
    </row>
    <row r="22" spans="1:23" ht="21" customHeight="1" x14ac:dyDescent="0.4">
      <c r="A22" s="33"/>
      <c r="B22" s="293">
        <f>'Sabiqa Month'!B15</f>
        <v>0</v>
      </c>
      <c r="C22" s="70">
        <f>'Sabiqa Month'!C15</f>
        <v>0</v>
      </c>
      <c r="D22" s="291">
        <f>'Sabiqa Month'!D15</f>
        <v>0</v>
      </c>
      <c r="E22" s="68">
        <f>'Sabiqa Month'!E15</f>
        <v>0</v>
      </c>
      <c r="F22" s="69">
        <f>'Sabiqa Month'!F15</f>
        <v>0</v>
      </c>
      <c r="G22" s="70">
        <f>'Sabiqa Month'!G15</f>
        <v>0</v>
      </c>
      <c r="H22" s="68">
        <f>'Sabiqa Month'!H15</f>
        <v>0</v>
      </c>
      <c r="I22" s="70">
        <f>'Sabiqa Month'!I15</f>
        <v>0</v>
      </c>
      <c r="J22" s="68">
        <f>'Sabiqa Month'!J15</f>
        <v>0</v>
      </c>
      <c r="K22" s="70">
        <f>'Sabiqa Month'!K15</f>
        <v>0</v>
      </c>
      <c r="L22" s="68">
        <f>'Sabiqa Month'!L15</f>
        <v>0</v>
      </c>
      <c r="M22" s="70">
        <f>'Sabiqa Month'!M15</f>
        <v>0</v>
      </c>
      <c r="N22" s="68">
        <f>'Sabiqa Month'!N15</f>
        <v>0</v>
      </c>
      <c r="O22" s="70">
        <f>'Sabiqa Month'!O15</f>
        <v>0</v>
      </c>
      <c r="P22" s="289">
        <f>'Sabiqa Month'!P15</f>
        <v>0</v>
      </c>
      <c r="Q22" s="284">
        <f>'Sabiqa Month'!Q15</f>
        <v>0</v>
      </c>
      <c r="R22" s="68">
        <f>'Sabiqa Month'!R15</f>
        <v>0</v>
      </c>
      <c r="S22" s="70">
        <f>'Sabiqa Month'!S15</f>
        <v>0</v>
      </c>
      <c r="T22" s="286">
        <f t="shared" ref="T22:T24" si="5">T18</f>
        <v>0</v>
      </c>
      <c r="U22" s="178">
        <f>'Mojuda Month'!T15</f>
        <v>0</v>
      </c>
      <c r="V22" s="181">
        <v>3</v>
      </c>
      <c r="W22" s="34"/>
    </row>
    <row r="23" spans="1:23" ht="21" customHeight="1" x14ac:dyDescent="0.4">
      <c r="A23" s="33"/>
      <c r="B23" s="294">
        <f>'Mojuda Month'!B15</f>
        <v>0</v>
      </c>
      <c r="C23" s="82">
        <f>'Mojuda Month'!C15</f>
        <v>0</v>
      </c>
      <c r="D23" s="292">
        <f>'Mojuda Month'!D15</f>
        <v>0</v>
      </c>
      <c r="E23" s="80">
        <f>'Mojuda Month'!E15</f>
        <v>0</v>
      </c>
      <c r="F23" s="81">
        <f>'Mojuda Month'!F15</f>
        <v>0</v>
      </c>
      <c r="G23" s="82">
        <f>'Mojuda Month'!G15</f>
        <v>0</v>
      </c>
      <c r="H23" s="80">
        <f>'Mojuda Month'!H15</f>
        <v>0</v>
      </c>
      <c r="I23" s="82">
        <f>'Mojuda Month'!I15</f>
        <v>0</v>
      </c>
      <c r="J23" s="80">
        <f>'Mojuda Month'!J15</f>
        <v>0</v>
      </c>
      <c r="K23" s="82">
        <f>'Mojuda Month'!K15</f>
        <v>0</v>
      </c>
      <c r="L23" s="80">
        <f>'Mojuda Month'!L15</f>
        <v>0</v>
      </c>
      <c r="M23" s="82">
        <f>'Mojuda Month'!M15</f>
        <v>0</v>
      </c>
      <c r="N23" s="80">
        <f>'Mojuda Month'!N15</f>
        <v>0</v>
      </c>
      <c r="O23" s="82">
        <f>'Mojuda Month'!O15</f>
        <v>0</v>
      </c>
      <c r="P23" s="290">
        <f>'Mojuda Month'!P15</f>
        <v>0</v>
      </c>
      <c r="Q23" s="285">
        <f>'Mojuda Month'!Q15</f>
        <v>0</v>
      </c>
      <c r="R23" s="80">
        <f>'Mojuda Month'!R15</f>
        <v>0</v>
      </c>
      <c r="S23" s="82">
        <f>'Mojuda Month'!S15</f>
        <v>0</v>
      </c>
      <c r="T23" s="287">
        <f t="shared" si="5"/>
        <v>0</v>
      </c>
      <c r="U23" s="179"/>
      <c r="V23" s="182"/>
      <c r="W23" s="34"/>
    </row>
    <row r="24" spans="1:23" ht="21" customHeight="1" thickBot="1" x14ac:dyDescent="0.45">
      <c r="A24" s="33"/>
      <c r="B24" s="274">
        <f t="shared" ref="B24:R24" si="6">IF(SUM(B22:B23)=0,0,IF(B22=0,1*100.0001,IF(B23=0,1*-100.0001,(B23/B22*100-100))))</f>
        <v>0</v>
      </c>
      <c r="C24" s="14">
        <f t="shared" si="6"/>
        <v>0</v>
      </c>
      <c r="D24" s="261">
        <f t="shared" si="6"/>
        <v>0</v>
      </c>
      <c r="E24" s="15">
        <f t="shared" si="6"/>
        <v>0</v>
      </c>
      <c r="F24" s="16">
        <f t="shared" si="6"/>
        <v>0</v>
      </c>
      <c r="G24" s="14">
        <f t="shared" si="6"/>
        <v>0</v>
      </c>
      <c r="H24" s="15">
        <f t="shared" si="6"/>
        <v>0</v>
      </c>
      <c r="I24" s="14">
        <f t="shared" si="6"/>
        <v>0</v>
      </c>
      <c r="J24" s="15">
        <f t="shared" si="6"/>
        <v>0</v>
      </c>
      <c r="K24" s="14">
        <f t="shared" si="6"/>
        <v>0</v>
      </c>
      <c r="L24" s="15">
        <f t="shared" si="6"/>
        <v>0</v>
      </c>
      <c r="M24" s="14">
        <f t="shared" si="6"/>
        <v>0</v>
      </c>
      <c r="N24" s="15">
        <f t="shared" si="6"/>
        <v>0</v>
      </c>
      <c r="O24" s="14">
        <f t="shared" si="6"/>
        <v>0</v>
      </c>
      <c r="P24" s="252">
        <f t="shared" si="6"/>
        <v>0</v>
      </c>
      <c r="Q24" s="246">
        <f t="shared" si="6"/>
        <v>0</v>
      </c>
      <c r="R24" s="15">
        <f t="shared" si="6"/>
        <v>0</v>
      </c>
      <c r="S24" s="14">
        <f t="shared" ref="S24" si="7">IF(SUM(S22:S23)=0,0,IF(S22=0,1*100.0001,IF(S23=0,1*-100.0001,(S23/S22*100-100))))</f>
        <v>0</v>
      </c>
      <c r="T24" s="288" t="str">
        <f t="shared" si="5"/>
        <v>ترقی/تنزلی</v>
      </c>
      <c r="U24" s="180"/>
      <c r="V24" s="183"/>
      <c r="W24" s="34"/>
    </row>
    <row r="25" spans="1:23" s="39" customFormat="1" ht="4.1500000000000004" customHeight="1" thickBot="1" x14ac:dyDescent="0.4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47"/>
      <c r="U25" s="48"/>
      <c r="V25" s="49"/>
      <c r="W25" s="46"/>
    </row>
    <row r="26" spans="1:23" ht="21" customHeight="1" x14ac:dyDescent="0.4">
      <c r="A26" s="33"/>
      <c r="B26" s="293">
        <f>'Sabiqa Month'!B16</f>
        <v>0</v>
      </c>
      <c r="C26" s="70">
        <f>'Sabiqa Month'!C16</f>
        <v>0</v>
      </c>
      <c r="D26" s="291">
        <f>'Sabiqa Month'!D16</f>
        <v>0</v>
      </c>
      <c r="E26" s="68">
        <f>'Sabiqa Month'!E16</f>
        <v>0</v>
      </c>
      <c r="F26" s="69">
        <f>'Sabiqa Month'!F16</f>
        <v>0</v>
      </c>
      <c r="G26" s="70">
        <f>'Sabiqa Month'!G16</f>
        <v>0</v>
      </c>
      <c r="H26" s="68">
        <f>'Sabiqa Month'!H16</f>
        <v>0</v>
      </c>
      <c r="I26" s="70">
        <f>'Sabiqa Month'!I16</f>
        <v>0</v>
      </c>
      <c r="J26" s="68">
        <f>'Sabiqa Month'!J16</f>
        <v>0</v>
      </c>
      <c r="K26" s="70">
        <f>'Sabiqa Month'!K16</f>
        <v>0</v>
      </c>
      <c r="L26" s="68">
        <f>'Sabiqa Month'!L16</f>
        <v>0</v>
      </c>
      <c r="M26" s="70">
        <f>'Sabiqa Month'!M16</f>
        <v>0</v>
      </c>
      <c r="N26" s="68">
        <f>'Sabiqa Month'!N16</f>
        <v>0</v>
      </c>
      <c r="O26" s="70">
        <f>'Sabiqa Month'!O16</f>
        <v>0</v>
      </c>
      <c r="P26" s="289">
        <f>'Sabiqa Month'!P16</f>
        <v>0</v>
      </c>
      <c r="Q26" s="284">
        <f>'Sabiqa Month'!Q16</f>
        <v>0</v>
      </c>
      <c r="R26" s="68">
        <f>'Sabiqa Month'!R16</f>
        <v>0</v>
      </c>
      <c r="S26" s="70">
        <f>'Sabiqa Month'!S16</f>
        <v>0</v>
      </c>
      <c r="T26" s="286">
        <f t="shared" ref="T26:T28" si="8">T22</f>
        <v>0</v>
      </c>
      <c r="U26" s="178">
        <f>'Mojuda Month'!T16</f>
        <v>0</v>
      </c>
      <c r="V26" s="181">
        <v>4</v>
      </c>
      <c r="W26" s="34"/>
    </row>
    <row r="27" spans="1:23" ht="21" customHeight="1" x14ac:dyDescent="0.4">
      <c r="A27" s="33"/>
      <c r="B27" s="294">
        <f>'Mojuda Month'!B16</f>
        <v>0</v>
      </c>
      <c r="C27" s="82">
        <f>'Mojuda Month'!C16</f>
        <v>0</v>
      </c>
      <c r="D27" s="292">
        <f>'Mojuda Month'!D16</f>
        <v>0</v>
      </c>
      <c r="E27" s="80">
        <f>'Mojuda Month'!E16</f>
        <v>0</v>
      </c>
      <c r="F27" s="81">
        <f>'Mojuda Month'!F16</f>
        <v>0</v>
      </c>
      <c r="G27" s="82">
        <f>'Mojuda Month'!G16</f>
        <v>0</v>
      </c>
      <c r="H27" s="80">
        <f>'Mojuda Month'!H16</f>
        <v>0</v>
      </c>
      <c r="I27" s="82">
        <f>'Mojuda Month'!I16</f>
        <v>0</v>
      </c>
      <c r="J27" s="80">
        <f>'Mojuda Month'!J16</f>
        <v>0</v>
      </c>
      <c r="K27" s="82">
        <f>'Mojuda Month'!K16</f>
        <v>0</v>
      </c>
      <c r="L27" s="80">
        <f>'Mojuda Month'!L16</f>
        <v>0</v>
      </c>
      <c r="M27" s="82">
        <f>'Mojuda Month'!M16</f>
        <v>0</v>
      </c>
      <c r="N27" s="80">
        <f>'Mojuda Month'!N16</f>
        <v>0</v>
      </c>
      <c r="O27" s="82">
        <f>'Mojuda Month'!O16</f>
        <v>0</v>
      </c>
      <c r="P27" s="290">
        <f>'Mojuda Month'!P16</f>
        <v>0</v>
      </c>
      <c r="Q27" s="285">
        <f>'Mojuda Month'!Q16</f>
        <v>0</v>
      </c>
      <c r="R27" s="80">
        <f>'Mojuda Month'!R16</f>
        <v>0</v>
      </c>
      <c r="S27" s="82">
        <f>'Mojuda Month'!S16</f>
        <v>0</v>
      </c>
      <c r="T27" s="287">
        <f t="shared" si="8"/>
        <v>0</v>
      </c>
      <c r="U27" s="179"/>
      <c r="V27" s="182"/>
      <c r="W27" s="34"/>
    </row>
    <row r="28" spans="1:23" ht="21" customHeight="1" thickBot="1" x14ac:dyDescent="0.45">
      <c r="A28" s="33"/>
      <c r="B28" s="274">
        <f t="shared" ref="B28:R28" si="9">IF(SUM(B26:B27)=0,0,IF(B26=0,1*100.0001,IF(B27=0,1*-100.0001,(B27/B26*100-100))))</f>
        <v>0</v>
      </c>
      <c r="C28" s="14">
        <f t="shared" si="9"/>
        <v>0</v>
      </c>
      <c r="D28" s="261">
        <f t="shared" si="9"/>
        <v>0</v>
      </c>
      <c r="E28" s="15">
        <f t="shared" si="9"/>
        <v>0</v>
      </c>
      <c r="F28" s="16">
        <f t="shared" si="9"/>
        <v>0</v>
      </c>
      <c r="G28" s="14">
        <f t="shared" si="9"/>
        <v>0</v>
      </c>
      <c r="H28" s="15">
        <f t="shared" si="9"/>
        <v>0</v>
      </c>
      <c r="I28" s="14">
        <f t="shared" si="9"/>
        <v>0</v>
      </c>
      <c r="J28" s="15">
        <f t="shared" si="9"/>
        <v>0</v>
      </c>
      <c r="K28" s="14">
        <f t="shared" si="9"/>
        <v>0</v>
      </c>
      <c r="L28" s="15">
        <f t="shared" si="9"/>
        <v>0</v>
      </c>
      <c r="M28" s="14">
        <f t="shared" si="9"/>
        <v>0</v>
      </c>
      <c r="N28" s="15">
        <f t="shared" si="9"/>
        <v>0</v>
      </c>
      <c r="O28" s="14">
        <f t="shared" si="9"/>
        <v>0</v>
      </c>
      <c r="P28" s="252">
        <f t="shared" si="9"/>
        <v>0</v>
      </c>
      <c r="Q28" s="246">
        <f t="shared" si="9"/>
        <v>0</v>
      </c>
      <c r="R28" s="15">
        <f t="shared" si="9"/>
        <v>0</v>
      </c>
      <c r="S28" s="14">
        <f t="shared" ref="S28" si="10">IF(SUM(S26:S27)=0,0,IF(S26=0,1*100.0001,IF(S27=0,1*-100.0001,(S27/S26*100-100))))</f>
        <v>0</v>
      </c>
      <c r="T28" s="288" t="str">
        <f t="shared" si="8"/>
        <v>ترقی/تنزلی</v>
      </c>
      <c r="U28" s="180"/>
      <c r="V28" s="183"/>
      <c r="W28" s="34"/>
    </row>
    <row r="29" spans="1:23" s="39" customFormat="1" ht="4.1500000000000004" customHeight="1" thickBot="1" x14ac:dyDescent="0.45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47"/>
      <c r="U29" s="48"/>
      <c r="V29" s="49"/>
      <c r="W29" s="46"/>
    </row>
    <row r="30" spans="1:23" ht="21" customHeight="1" x14ac:dyDescent="0.4">
      <c r="A30" s="33"/>
      <c r="B30" s="293">
        <f>'Sabiqa Month'!B17</f>
        <v>0</v>
      </c>
      <c r="C30" s="70">
        <f>'Sabiqa Month'!C17</f>
        <v>0</v>
      </c>
      <c r="D30" s="291">
        <f>'Sabiqa Month'!D17</f>
        <v>0</v>
      </c>
      <c r="E30" s="68">
        <f>'Sabiqa Month'!E17</f>
        <v>0</v>
      </c>
      <c r="F30" s="69">
        <f>'Sabiqa Month'!F17</f>
        <v>0</v>
      </c>
      <c r="G30" s="70">
        <f>'Sabiqa Month'!G17</f>
        <v>0</v>
      </c>
      <c r="H30" s="68">
        <f>'Sabiqa Month'!H17</f>
        <v>0</v>
      </c>
      <c r="I30" s="70">
        <f>'Sabiqa Month'!I17</f>
        <v>0</v>
      </c>
      <c r="J30" s="68">
        <f>'Sabiqa Month'!J17</f>
        <v>0</v>
      </c>
      <c r="K30" s="70">
        <f>'Sabiqa Month'!K17</f>
        <v>0</v>
      </c>
      <c r="L30" s="68">
        <f>'Sabiqa Month'!L17</f>
        <v>0</v>
      </c>
      <c r="M30" s="70">
        <f>'Sabiqa Month'!M17</f>
        <v>0</v>
      </c>
      <c r="N30" s="68">
        <f>'Sabiqa Month'!N17</f>
        <v>0</v>
      </c>
      <c r="O30" s="70">
        <f>'Sabiqa Month'!O17</f>
        <v>0</v>
      </c>
      <c r="P30" s="289">
        <f>'Sabiqa Month'!P17</f>
        <v>0</v>
      </c>
      <c r="Q30" s="284">
        <f>'Sabiqa Month'!Q17</f>
        <v>0</v>
      </c>
      <c r="R30" s="68">
        <f>'Sabiqa Month'!R17</f>
        <v>0</v>
      </c>
      <c r="S30" s="70">
        <f>'Sabiqa Month'!S17</f>
        <v>0</v>
      </c>
      <c r="T30" s="286">
        <f t="shared" ref="T30:T32" si="11">T26</f>
        <v>0</v>
      </c>
      <c r="U30" s="178">
        <f>'Mojuda Month'!T17</f>
        <v>0</v>
      </c>
      <c r="V30" s="181">
        <v>5</v>
      </c>
      <c r="W30" s="34"/>
    </row>
    <row r="31" spans="1:23" ht="21" customHeight="1" x14ac:dyDescent="0.4">
      <c r="A31" s="33"/>
      <c r="B31" s="294">
        <f>'Mojuda Month'!B17</f>
        <v>0</v>
      </c>
      <c r="C31" s="82">
        <f>'Mojuda Month'!C17</f>
        <v>0</v>
      </c>
      <c r="D31" s="292">
        <f>'Mojuda Month'!D17</f>
        <v>0</v>
      </c>
      <c r="E31" s="80">
        <f>'Mojuda Month'!E17</f>
        <v>0</v>
      </c>
      <c r="F31" s="81">
        <f>'Mojuda Month'!F17</f>
        <v>0</v>
      </c>
      <c r="G31" s="82">
        <f>'Mojuda Month'!G17</f>
        <v>0</v>
      </c>
      <c r="H31" s="80">
        <f>'Mojuda Month'!H17</f>
        <v>0</v>
      </c>
      <c r="I31" s="82">
        <f>'Mojuda Month'!I17</f>
        <v>0</v>
      </c>
      <c r="J31" s="80">
        <f>'Mojuda Month'!J17</f>
        <v>0</v>
      </c>
      <c r="K31" s="82">
        <f>'Mojuda Month'!K17</f>
        <v>0</v>
      </c>
      <c r="L31" s="80">
        <f>'Mojuda Month'!L17</f>
        <v>0</v>
      </c>
      <c r="M31" s="82">
        <f>'Mojuda Month'!M17</f>
        <v>0</v>
      </c>
      <c r="N31" s="80">
        <f>'Mojuda Month'!N17</f>
        <v>0</v>
      </c>
      <c r="O31" s="82">
        <f>'Mojuda Month'!O17</f>
        <v>0</v>
      </c>
      <c r="P31" s="290">
        <f>'Mojuda Month'!P17</f>
        <v>0</v>
      </c>
      <c r="Q31" s="285">
        <f>'Mojuda Month'!Q17</f>
        <v>0</v>
      </c>
      <c r="R31" s="80">
        <f>'Mojuda Month'!R17</f>
        <v>0</v>
      </c>
      <c r="S31" s="82">
        <f>'Mojuda Month'!S17</f>
        <v>0</v>
      </c>
      <c r="T31" s="287">
        <f t="shared" si="11"/>
        <v>0</v>
      </c>
      <c r="U31" s="179"/>
      <c r="V31" s="182"/>
      <c r="W31" s="34"/>
    </row>
    <row r="32" spans="1:23" ht="21" customHeight="1" thickBot="1" x14ac:dyDescent="0.45">
      <c r="A32" s="33"/>
      <c r="B32" s="274">
        <f t="shared" ref="B32:R32" si="12">IF(SUM(B30:B31)=0,0,IF(B30=0,1*100.0001,IF(B31=0,1*-100.0001,(B31/B30*100-100))))</f>
        <v>0</v>
      </c>
      <c r="C32" s="14">
        <f t="shared" si="12"/>
        <v>0</v>
      </c>
      <c r="D32" s="261">
        <f t="shared" si="12"/>
        <v>0</v>
      </c>
      <c r="E32" s="15">
        <f t="shared" si="12"/>
        <v>0</v>
      </c>
      <c r="F32" s="16">
        <f t="shared" si="12"/>
        <v>0</v>
      </c>
      <c r="G32" s="14">
        <f t="shared" si="12"/>
        <v>0</v>
      </c>
      <c r="H32" s="15">
        <f t="shared" si="12"/>
        <v>0</v>
      </c>
      <c r="I32" s="14">
        <f t="shared" si="12"/>
        <v>0</v>
      </c>
      <c r="J32" s="15">
        <f t="shared" si="12"/>
        <v>0</v>
      </c>
      <c r="K32" s="14">
        <f t="shared" si="12"/>
        <v>0</v>
      </c>
      <c r="L32" s="15">
        <f t="shared" si="12"/>
        <v>0</v>
      </c>
      <c r="M32" s="14">
        <f t="shared" si="12"/>
        <v>0</v>
      </c>
      <c r="N32" s="15">
        <f t="shared" si="12"/>
        <v>0</v>
      </c>
      <c r="O32" s="14">
        <f t="shared" si="12"/>
        <v>0</v>
      </c>
      <c r="P32" s="252">
        <f t="shared" si="12"/>
        <v>0</v>
      </c>
      <c r="Q32" s="246">
        <f t="shared" si="12"/>
        <v>0</v>
      </c>
      <c r="R32" s="15">
        <f t="shared" si="12"/>
        <v>0</v>
      </c>
      <c r="S32" s="14">
        <f t="shared" ref="S32" si="13">IF(SUM(S30:S31)=0,0,IF(S30=0,1*100.0001,IF(S31=0,1*-100.0001,(S31/S30*100-100))))</f>
        <v>0</v>
      </c>
      <c r="T32" s="288" t="str">
        <f t="shared" si="11"/>
        <v>ترقی/تنزلی</v>
      </c>
      <c r="U32" s="180"/>
      <c r="V32" s="183"/>
      <c r="W32" s="34"/>
    </row>
    <row r="33" spans="1:23" s="39" customFormat="1" ht="4.1500000000000004" customHeight="1" thickBot="1" x14ac:dyDescent="0.45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47"/>
      <c r="U33" s="48"/>
      <c r="V33" s="49"/>
      <c r="W33" s="46"/>
    </row>
    <row r="34" spans="1:23" ht="21" customHeight="1" x14ac:dyDescent="0.4">
      <c r="A34" s="33"/>
      <c r="B34" s="293">
        <f>'Sabiqa Month'!B18</f>
        <v>0</v>
      </c>
      <c r="C34" s="70">
        <f>'Sabiqa Month'!C18</f>
        <v>0</v>
      </c>
      <c r="D34" s="291">
        <f>'Sabiqa Month'!D18</f>
        <v>0</v>
      </c>
      <c r="E34" s="68">
        <f>'Sabiqa Month'!E18</f>
        <v>0</v>
      </c>
      <c r="F34" s="69">
        <f>'Sabiqa Month'!F18</f>
        <v>0</v>
      </c>
      <c r="G34" s="70">
        <f>'Sabiqa Month'!G18</f>
        <v>0</v>
      </c>
      <c r="H34" s="68">
        <f>'Sabiqa Month'!H18</f>
        <v>0</v>
      </c>
      <c r="I34" s="70">
        <f>'Sabiqa Month'!I18</f>
        <v>0</v>
      </c>
      <c r="J34" s="68">
        <f>'Sabiqa Month'!J18</f>
        <v>0</v>
      </c>
      <c r="K34" s="70">
        <f>'Sabiqa Month'!K18</f>
        <v>0</v>
      </c>
      <c r="L34" s="68">
        <f>'Sabiqa Month'!L18</f>
        <v>0</v>
      </c>
      <c r="M34" s="70">
        <f>'Sabiqa Month'!M18</f>
        <v>0</v>
      </c>
      <c r="N34" s="68">
        <f>'Sabiqa Month'!N18</f>
        <v>0</v>
      </c>
      <c r="O34" s="70">
        <f>'Sabiqa Month'!O18</f>
        <v>0</v>
      </c>
      <c r="P34" s="289">
        <f>'Sabiqa Month'!P18</f>
        <v>0</v>
      </c>
      <c r="Q34" s="284">
        <f>'Sabiqa Month'!Q18</f>
        <v>0</v>
      </c>
      <c r="R34" s="68">
        <f>'Sabiqa Month'!R18</f>
        <v>0</v>
      </c>
      <c r="S34" s="70">
        <f>'Sabiqa Month'!S18</f>
        <v>0</v>
      </c>
      <c r="T34" s="286">
        <f t="shared" ref="T34:T36" si="14">T30</f>
        <v>0</v>
      </c>
      <c r="U34" s="178">
        <f>'Mojuda Month'!T18</f>
        <v>0</v>
      </c>
      <c r="V34" s="181">
        <v>6</v>
      </c>
      <c r="W34" s="34"/>
    </row>
    <row r="35" spans="1:23" ht="21" customHeight="1" x14ac:dyDescent="0.4">
      <c r="A35" s="33"/>
      <c r="B35" s="294">
        <f>'Mojuda Month'!B18</f>
        <v>0</v>
      </c>
      <c r="C35" s="82">
        <f>'Mojuda Month'!C18</f>
        <v>0</v>
      </c>
      <c r="D35" s="292">
        <f>'Mojuda Month'!D18</f>
        <v>0</v>
      </c>
      <c r="E35" s="80">
        <f>'Mojuda Month'!E18</f>
        <v>0</v>
      </c>
      <c r="F35" s="81">
        <f>'Mojuda Month'!F18</f>
        <v>0</v>
      </c>
      <c r="G35" s="82">
        <f>'Mojuda Month'!G18</f>
        <v>0</v>
      </c>
      <c r="H35" s="80">
        <f>'Mojuda Month'!H18</f>
        <v>0</v>
      </c>
      <c r="I35" s="82">
        <f>'Mojuda Month'!I18</f>
        <v>0</v>
      </c>
      <c r="J35" s="80">
        <f>'Mojuda Month'!J18</f>
        <v>0</v>
      </c>
      <c r="K35" s="82">
        <f>'Mojuda Month'!K18</f>
        <v>0</v>
      </c>
      <c r="L35" s="80">
        <f>'Mojuda Month'!L18</f>
        <v>0</v>
      </c>
      <c r="M35" s="82">
        <f>'Mojuda Month'!M18</f>
        <v>0</v>
      </c>
      <c r="N35" s="80">
        <f>'Mojuda Month'!N18</f>
        <v>0</v>
      </c>
      <c r="O35" s="82">
        <f>'Mojuda Month'!O18</f>
        <v>0</v>
      </c>
      <c r="P35" s="290">
        <f>'Mojuda Month'!P18</f>
        <v>0</v>
      </c>
      <c r="Q35" s="285">
        <f>'Mojuda Month'!Q18</f>
        <v>0</v>
      </c>
      <c r="R35" s="80">
        <f>'Mojuda Month'!R18</f>
        <v>0</v>
      </c>
      <c r="S35" s="82">
        <f>'Mojuda Month'!S18</f>
        <v>0</v>
      </c>
      <c r="T35" s="287">
        <f t="shared" si="14"/>
        <v>0</v>
      </c>
      <c r="U35" s="179"/>
      <c r="V35" s="182"/>
      <c r="W35" s="34"/>
    </row>
    <row r="36" spans="1:23" ht="21" customHeight="1" thickBot="1" x14ac:dyDescent="0.45">
      <c r="A36" s="33"/>
      <c r="B36" s="274">
        <f t="shared" ref="B36:R36" si="15">IF(SUM(B34:B35)=0,0,IF(B34=0,1*100.0001,IF(B35=0,1*-100.0001,(B35/B34*100-100))))</f>
        <v>0</v>
      </c>
      <c r="C36" s="14">
        <f t="shared" si="15"/>
        <v>0</v>
      </c>
      <c r="D36" s="261">
        <f t="shared" si="15"/>
        <v>0</v>
      </c>
      <c r="E36" s="15">
        <f t="shared" si="15"/>
        <v>0</v>
      </c>
      <c r="F36" s="16">
        <f t="shared" si="15"/>
        <v>0</v>
      </c>
      <c r="G36" s="14">
        <f t="shared" si="15"/>
        <v>0</v>
      </c>
      <c r="H36" s="15">
        <f t="shared" si="15"/>
        <v>0</v>
      </c>
      <c r="I36" s="14">
        <f t="shared" si="15"/>
        <v>0</v>
      </c>
      <c r="J36" s="15">
        <f t="shared" si="15"/>
        <v>0</v>
      </c>
      <c r="K36" s="14">
        <f t="shared" si="15"/>
        <v>0</v>
      </c>
      <c r="L36" s="15">
        <f t="shared" si="15"/>
        <v>0</v>
      </c>
      <c r="M36" s="14">
        <f t="shared" si="15"/>
        <v>0</v>
      </c>
      <c r="N36" s="15">
        <f t="shared" si="15"/>
        <v>0</v>
      </c>
      <c r="O36" s="14">
        <f t="shared" si="15"/>
        <v>0</v>
      </c>
      <c r="P36" s="252">
        <f t="shared" si="15"/>
        <v>0</v>
      </c>
      <c r="Q36" s="246">
        <f t="shared" si="15"/>
        <v>0</v>
      </c>
      <c r="R36" s="15">
        <f t="shared" si="15"/>
        <v>0</v>
      </c>
      <c r="S36" s="14">
        <f t="shared" ref="S36" si="16">IF(SUM(S34:S35)=0,0,IF(S34=0,1*100.0001,IF(S35=0,1*-100.0001,(S35/S34*100-100))))</f>
        <v>0</v>
      </c>
      <c r="T36" s="288" t="str">
        <f t="shared" si="14"/>
        <v>ترقی/تنزلی</v>
      </c>
      <c r="U36" s="180"/>
      <c r="V36" s="183"/>
      <c r="W36" s="34"/>
    </row>
    <row r="37" spans="1:23" s="39" customFormat="1" ht="4.1500000000000004" customHeight="1" thickBot="1" x14ac:dyDescent="0.45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47"/>
      <c r="U37" s="48"/>
      <c r="V37" s="49"/>
      <c r="W37" s="46"/>
    </row>
    <row r="38" spans="1:23" ht="21" customHeight="1" x14ac:dyDescent="0.4">
      <c r="A38" s="33"/>
      <c r="B38" s="293">
        <f>'Sabiqa Month'!B19</f>
        <v>0</v>
      </c>
      <c r="C38" s="70">
        <f>'Sabiqa Month'!C19</f>
        <v>0</v>
      </c>
      <c r="D38" s="291">
        <f>'Sabiqa Month'!D19</f>
        <v>0</v>
      </c>
      <c r="E38" s="68">
        <f>'Sabiqa Month'!E19</f>
        <v>0</v>
      </c>
      <c r="F38" s="69">
        <f>'Sabiqa Month'!F19</f>
        <v>0</v>
      </c>
      <c r="G38" s="70">
        <f>'Sabiqa Month'!G19</f>
        <v>0</v>
      </c>
      <c r="H38" s="68">
        <f>'Sabiqa Month'!H19</f>
        <v>0</v>
      </c>
      <c r="I38" s="70">
        <f>'Sabiqa Month'!I19</f>
        <v>0</v>
      </c>
      <c r="J38" s="68">
        <f>'Sabiqa Month'!J19</f>
        <v>0</v>
      </c>
      <c r="K38" s="70">
        <f>'Sabiqa Month'!K19</f>
        <v>0</v>
      </c>
      <c r="L38" s="68">
        <f>'Sabiqa Month'!L19</f>
        <v>0</v>
      </c>
      <c r="M38" s="70">
        <f>'Sabiqa Month'!M19</f>
        <v>0</v>
      </c>
      <c r="N38" s="68">
        <f>'Sabiqa Month'!N19</f>
        <v>0</v>
      </c>
      <c r="O38" s="70">
        <f>'Sabiqa Month'!O19</f>
        <v>0</v>
      </c>
      <c r="P38" s="289">
        <f>'Sabiqa Month'!P19</f>
        <v>0</v>
      </c>
      <c r="Q38" s="284">
        <f>'Sabiqa Month'!Q19</f>
        <v>0</v>
      </c>
      <c r="R38" s="68">
        <f>'Sabiqa Month'!R19</f>
        <v>0</v>
      </c>
      <c r="S38" s="70">
        <f>'Sabiqa Month'!S19</f>
        <v>0</v>
      </c>
      <c r="T38" s="286">
        <f t="shared" ref="T38:T40" si="17">T34</f>
        <v>0</v>
      </c>
      <c r="U38" s="178">
        <f>'Mojuda Month'!T19</f>
        <v>0</v>
      </c>
      <c r="V38" s="181">
        <v>7</v>
      </c>
      <c r="W38" s="34"/>
    </row>
    <row r="39" spans="1:23" ht="21" customHeight="1" x14ac:dyDescent="0.4">
      <c r="A39" s="33"/>
      <c r="B39" s="294">
        <f>'Mojuda Month'!B19</f>
        <v>0</v>
      </c>
      <c r="C39" s="82">
        <f>'Mojuda Month'!C19</f>
        <v>0</v>
      </c>
      <c r="D39" s="292">
        <f>'Mojuda Month'!D19</f>
        <v>0</v>
      </c>
      <c r="E39" s="80">
        <f>'Mojuda Month'!E19</f>
        <v>0</v>
      </c>
      <c r="F39" s="81">
        <f>'Mojuda Month'!F19</f>
        <v>0</v>
      </c>
      <c r="G39" s="82">
        <f>'Mojuda Month'!G19</f>
        <v>0</v>
      </c>
      <c r="H39" s="80">
        <f>'Mojuda Month'!H19</f>
        <v>0</v>
      </c>
      <c r="I39" s="82">
        <f>'Mojuda Month'!I19</f>
        <v>0</v>
      </c>
      <c r="J39" s="80">
        <f>'Mojuda Month'!J19</f>
        <v>0</v>
      </c>
      <c r="K39" s="82">
        <f>'Mojuda Month'!K19</f>
        <v>0</v>
      </c>
      <c r="L39" s="80">
        <f>'Mojuda Month'!L19</f>
        <v>0</v>
      </c>
      <c r="M39" s="82">
        <f>'Mojuda Month'!M19</f>
        <v>0</v>
      </c>
      <c r="N39" s="80">
        <f>'Mojuda Month'!N19</f>
        <v>0</v>
      </c>
      <c r="O39" s="82">
        <f>'Mojuda Month'!O19</f>
        <v>0</v>
      </c>
      <c r="P39" s="290">
        <f>'Mojuda Month'!P19</f>
        <v>0</v>
      </c>
      <c r="Q39" s="285">
        <f>'Mojuda Month'!Q19</f>
        <v>0</v>
      </c>
      <c r="R39" s="80">
        <f>'Mojuda Month'!R19</f>
        <v>0</v>
      </c>
      <c r="S39" s="82">
        <f>'Mojuda Month'!S19</f>
        <v>0</v>
      </c>
      <c r="T39" s="287">
        <f t="shared" si="17"/>
        <v>0</v>
      </c>
      <c r="U39" s="179"/>
      <c r="V39" s="182"/>
      <c r="W39" s="34"/>
    </row>
    <row r="40" spans="1:23" ht="21" customHeight="1" thickBot="1" x14ac:dyDescent="0.45">
      <c r="A40" s="33"/>
      <c r="B40" s="274">
        <f t="shared" ref="B40:R40" si="18">IF(SUM(B38:B39)=0,0,IF(B38=0,1*100.0001,IF(B39=0,1*-100.0001,(B39/B38*100-100))))</f>
        <v>0</v>
      </c>
      <c r="C40" s="14">
        <f t="shared" si="18"/>
        <v>0</v>
      </c>
      <c r="D40" s="261">
        <f t="shared" si="18"/>
        <v>0</v>
      </c>
      <c r="E40" s="15">
        <f t="shared" si="18"/>
        <v>0</v>
      </c>
      <c r="F40" s="16">
        <f t="shared" si="18"/>
        <v>0</v>
      </c>
      <c r="G40" s="14">
        <f t="shared" si="18"/>
        <v>0</v>
      </c>
      <c r="H40" s="15">
        <f t="shared" si="18"/>
        <v>0</v>
      </c>
      <c r="I40" s="14">
        <f t="shared" si="18"/>
        <v>0</v>
      </c>
      <c r="J40" s="15">
        <f t="shared" si="18"/>
        <v>0</v>
      </c>
      <c r="K40" s="14">
        <f t="shared" si="18"/>
        <v>0</v>
      </c>
      <c r="L40" s="15">
        <f t="shared" si="18"/>
        <v>0</v>
      </c>
      <c r="M40" s="14">
        <f t="shared" si="18"/>
        <v>0</v>
      </c>
      <c r="N40" s="15">
        <f t="shared" si="18"/>
        <v>0</v>
      </c>
      <c r="O40" s="14">
        <f t="shared" si="18"/>
        <v>0</v>
      </c>
      <c r="P40" s="252">
        <f t="shared" si="18"/>
        <v>0</v>
      </c>
      <c r="Q40" s="246">
        <f t="shared" si="18"/>
        <v>0</v>
      </c>
      <c r="R40" s="15">
        <f t="shared" si="18"/>
        <v>0</v>
      </c>
      <c r="S40" s="14">
        <f t="shared" ref="S40" si="19">IF(SUM(S38:S39)=0,0,IF(S38=0,1*100.0001,IF(S39=0,1*-100.0001,(S39/S38*100-100))))</f>
        <v>0</v>
      </c>
      <c r="T40" s="288" t="str">
        <f t="shared" si="17"/>
        <v>ترقی/تنزلی</v>
      </c>
      <c r="U40" s="180"/>
      <c r="V40" s="183"/>
      <c r="W40" s="34"/>
    </row>
    <row r="41" spans="1:23" s="39" customFormat="1" ht="4.1500000000000004" customHeight="1" thickBot="1" x14ac:dyDescent="0.45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47"/>
      <c r="U41" s="48"/>
      <c r="V41" s="49"/>
      <c r="W41" s="46"/>
    </row>
    <row r="42" spans="1:23" ht="21" customHeight="1" x14ac:dyDescent="0.4">
      <c r="A42" s="33"/>
      <c r="B42" s="293">
        <f>'Sabiqa Month'!B20</f>
        <v>0</v>
      </c>
      <c r="C42" s="70">
        <f>'Sabiqa Month'!C20</f>
        <v>0</v>
      </c>
      <c r="D42" s="291">
        <f>'Sabiqa Month'!D20</f>
        <v>0</v>
      </c>
      <c r="E42" s="68">
        <f>'Sabiqa Month'!E20</f>
        <v>0</v>
      </c>
      <c r="F42" s="69">
        <f>'Sabiqa Month'!F20</f>
        <v>0</v>
      </c>
      <c r="G42" s="70">
        <f>'Sabiqa Month'!G20</f>
        <v>0</v>
      </c>
      <c r="H42" s="68">
        <f>'Sabiqa Month'!H20</f>
        <v>0</v>
      </c>
      <c r="I42" s="70">
        <f>'Sabiqa Month'!I20</f>
        <v>0</v>
      </c>
      <c r="J42" s="68">
        <f>'Sabiqa Month'!J20</f>
        <v>0</v>
      </c>
      <c r="K42" s="70">
        <f>'Sabiqa Month'!K20</f>
        <v>0</v>
      </c>
      <c r="L42" s="68">
        <f>'Sabiqa Month'!L20</f>
        <v>0</v>
      </c>
      <c r="M42" s="70">
        <f>'Sabiqa Month'!M20</f>
        <v>0</v>
      </c>
      <c r="N42" s="68">
        <f>'Sabiqa Month'!N20</f>
        <v>0</v>
      </c>
      <c r="O42" s="70">
        <f>'Sabiqa Month'!O20</f>
        <v>0</v>
      </c>
      <c r="P42" s="289">
        <f>'Sabiqa Month'!P20</f>
        <v>0</v>
      </c>
      <c r="Q42" s="284">
        <f>'Sabiqa Month'!Q20</f>
        <v>0</v>
      </c>
      <c r="R42" s="68">
        <f>'Sabiqa Month'!R20</f>
        <v>0</v>
      </c>
      <c r="S42" s="70">
        <f>'Sabiqa Month'!S20</f>
        <v>0</v>
      </c>
      <c r="T42" s="286">
        <f t="shared" ref="T42:T44" si="20">T38</f>
        <v>0</v>
      </c>
      <c r="U42" s="178">
        <f>'Mojuda Month'!T20</f>
        <v>0</v>
      </c>
      <c r="V42" s="181">
        <v>8</v>
      </c>
      <c r="W42" s="34"/>
    </row>
    <row r="43" spans="1:23" ht="21" customHeight="1" x14ac:dyDescent="0.4">
      <c r="A43" s="33"/>
      <c r="B43" s="294">
        <f>'Mojuda Month'!B20</f>
        <v>0</v>
      </c>
      <c r="C43" s="82">
        <f>'Mojuda Month'!C20</f>
        <v>0</v>
      </c>
      <c r="D43" s="292">
        <f>'Mojuda Month'!D20</f>
        <v>0</v>
      </c>
      <c r="E43" s="80">
        <f>'Mojuda Month'!E20</f>
        <v>0</v>
      </c>
      <c r="F43" s="81">
        <f>'Mojuda Month'!F20</f>
        <v>0</v>
      </c>
      <c r="G43" s="82">
        <f>'Mojuda Month'!G20</f>
        <v>0</v>
      </c>
      <c r="H43" s="80">
        <f>'Mojuda Month'!H20</f>
        <v>0</v>
      </c>
      <c r="I43" s="82">
        <f>'Mojuda Month'!I20</f>
        <v>0</v>
      </c>
      <c r="J43" s="80">
        <f>'Mojuda Month'!J20</f>
        <v>0</v>
      </c>
      <c r="K43" s="82">
        <f>'Mojuda Month'!K20</f>
        <v>0</v>
      </c>
      <c r="L43" s="80">
        <f>'Mojuda Month'!L20</f>
        <v>0</v>
      </c>
      <c r="M43" s="82">
        <f>'Mojuda Month'!M20</f>
        <v>0</v>
      </c>
      <c r="N43" s="80">
        <f>'Mojuda Month'!N20</f>
        <v>0</v>
      </c>
      <c r="O43" s="82">
        <f>'Mojuda Month'!O20</f>
        <v>0</v>
      </c>
      <c r="P43" s="290">
        <f>'Mojuda Month'!P20</f>
        <v>0</v>
      </c>
      <c r="Q43" s="285">
        <f>'Mojuda Month'!Q20</f>
        <v>0</v>
      </c>
      <c r="R43" s="80">
        <f>'Mojuda Month'!R20</f>
        <v>0</v>
      </c>
      <c r="S43" s="82">
        <f>'Mojuda Month'!S20</f>
        <v>0</v>
      </c>
      <c r="T43" s="287">
        <f t="shared" si="20"/>
        <v>0</v>
      </c>
      <c r="U43" s="179"/>
      <c r="V43" s="182"/>
      <c r="W43" s="34"/>
    </row>
    <row r="44" spans="1:23" ht="21" customHeight="1" thickBot="1" x14ac:dyDescent="0.45">
      <c r="A44" s="33"/>
      <c r="B44" s="274">
        <f t="shared" ref="B44:R44" si="21">IF(SUM(B42:B43)=0,0,IF(B42=0,1*100.0001,IF(B43=0,1*-100.0001,(B43/B42*100-100))))</f>
        <v>0</v>
      </c>
      <c r="C44" s="14">
        <f t="shared" si="21"/>
        <v>0</v>
      </c>
      <c r="D44" s="261">
        <f t="shared" si="21"/>
        <v>0</v>
      </c>
      <c r="E44" s="15">
        <f t="shared" si="21"/>
        <v>0</v>
      </c>
      <c r="F44" s="16">
        <f t="shared" si="21"/>
        <v>0</v>
      </c>
      <c r="G44" s="14">
        <f t="shared" si="21"/>
        <v>0</v>
      </c>
      <c r="H44" s="15">
        <f t="shared" si="21"/>
        <v>0</v>
      </c>
      <c r="I44" s="14">
        <f t="shared" si="21"/>
        <v>0</v>
      </c>
      <c r="J44" s="15">
        <f t="shared" si="21"/>
        <v>0</v>
      </c>
      <c r="K44" s="14">
        <f t="shared" si="21"/>
        <v>0</v>
      </c>
      <c r="L44" s="15">
        <f t="shared" si="21"/>
        <v>0</v>
      </c>
      <c r="M44" s="14">
        <f t="shared" si="21"/>
        <v>0</v>
      </c>
      <c r="N44" s="15">
        <f t="shared" si="21"/>
        <v>0</v>
      </c>
      <c r="O44" s="14">
        <f t="shared" si="21"/>
        <v>0</v>
      </c>
      <c r="P44" s="252">
        <f t="shared" si="21"/>
        <v>0</v>
      </c>
      <c r="Q44" s="246">
        <f t="shared" si="21"/>
        <v>0</v>
      </c>
      <c r="R44" s="15">
        <f t="shared" si="21"/>
        <v>0</v>
      </c>
      <c r="S44" s="14">
        <f t="shared" ref="S44" si="22">IF(SUM(S42:S43)=0,0,IF(S42=0,1*100.0001,IF(S43=0,1*-100.0001,(S43/S42*100-100))))</f>
        <v>0</v>
      </c>
      <c r="T44" s="288" t="str">
        <f t="shared" si="20"/>
        <v>ترقی/تنزلی</v>
      </c>
      <c r="U44" s="180"/>
      <c r="V44" s="183"/>
      <c r="W44" s="34"/>
    </row>
    <row r="45" spans="1:23" s="39" customFormat="1" ht="4.1500000000000004" customHeight="1" thickBot="1" x14ac:dyDescent="0.4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47"/>
      <c r="U45" s="48"/>
      <c r="V45" s="49"/>
      <c r="W45" s="46"/>
    </row>
    <row r="46" spans="1:23" ht="21" customHeight="1" x14ac:dyDescent="0.4">
      <c r="A46" s="33"/>
      <c r="B46" s="293">
        <f>'Sabiqa Month'!B21</f>
        <v>0</v>
      </c>
      <c r="C46" s="70">
        <f>'Sabiqa Month'!C21</f>
        <v>0</v>
      </c>
      <c r="D46" s="291">
        <f>'Sabiqa Month'!D21</f>
        <v>0</v>
      </c>
      <c r="E46" s="68">
        <f>'Sabiqa Month'!E21</f>
        <v>0</v>
      </c>
      <c r="F46" s="69">
        <f>'Sabiqa Month'!F21</f>
        <v>0</v>
      </c>
      <c r="G46" s="70">
        <f>'Sabiqa Month'!G21</f>
        <v>0</v>
      </c>
      <c r="H46" s="68">
        <f>'Sabiqa Month'!H21</f>
        <v>0</v>
      </c>
      <c r="I46" s="70">
        <f>'Sabiqa Month'!I21</f>
        <v>0</v>
      </c>
      <c r="J46" s="68">
        <f>'Sabiqa Month'!J21</f>
        <v>0</v>
      </c>
      <c r="K46" s="70">
        <f>'Sabiqa Month'!K21</f>
        <v>0</v>
      </c>
      <c r="L46" s="68">
        <f>'Sabiqa Month'!L21</f>
        <v>0</v>
      </c>
      <c r="M46" s="70">
        <f>'Sabiqa Month'!M21</f>
        <v>0</v>
      </c>
      <c r="N46" s="68">
        <f>'Sabiqa Month'!N21</f>
        <v>0</v>
      </c>
      <c r="O46" s="70">
        <f>'Sabiqa Month'!O21</f>
        <v>0</v>
      </c>
      <c r="P46" s="289">
        <f>'Sabiqa Month'!P21</f>
        <v>0</v>
      </c>
      <c r="Q46" s="284">
        <f>'Sabiqa Month'!Q21</f>
        <v>0</v>
      </c>
      <c r="R46" s="68">
        <f>'Sabiqa Month'!R21</f>
        <v>0</v>
      </c>
      <c r="S46" s="70">
        <f>'Sabiqa Month'!S21</f>
        <v>0</v>
      </c>
      <c r="T46" s="286">
        <f t="shared" ref="T46:T48" si="23">T42</f>
        <v>0</v>
      </c>
      <c r="U46" s="178">
        <f>'Mojuda Month'!T21</f>
        <v>0</v>
      </c>
      <c r="V46" s="181">
        <v>9</v>
      </c>
      <c r="W46" s="34"/>
    </row>
    <row r="47" spans="1:23" ht="21" customHeight="1" x14ac:dyDescent="0.4">
      <c r="A47" s="33"/>
      <c r="B47" s="294">
        <f>'Mojuda Month'!B21</f>
        <v>0</v>
      </c>
      <c r="C47" s="82">
        <f>'Mojuda Month'!C21</f>
        <v>0</v>
      </c>
      <c r="D47" s="292">
        <f>'Mojuda Month'!D21</f>
        <v>0</v>
      </c>
      <c r="E47" s="80">
        <f>'Mojuda Month'!E21</f>
        <v>0</v>
      </c>
      <c r="F47" s="81">
        <f>'Mojuda Month'!F21</f>
        <v>0</v>
      </c>
      <c r="G47" s="82">
        <f>'Mojuda Month'!G21</f>
        <v>0</v>
      </c>
      <c r="H47" s="80">
        <f>'Mojuda Month'!H21</f>
        <v>0</v>
      </c>
      <c r="I47" s="82">
        <f>'Mojuda Month'!I21</f>
        <v>0</v>
      </c>
      <c r="J47" s="80">
        <f>'Mojuda Month'!J21</f>
        <v>0</v>
      </c>
      <c r="K47" s="82">
        <f>'Mojuda Month'!K21</f>
        <v>0</v>
      </c>
      <c r="L47" s="80">
        <f>'Mojuda Month'!L21</f>
        <v>0</v>
      </c>
      <c r="M47" s="82">
        <f>'Mojuda Month'!M21</f>
        <v>0</v>
      </c>
      <c r="N47" s="80">
        <f>'Mojuda Month'!N21</f>
        <v>0</v>
      </c>
      <c r="O47" s="82">
        <f>'Mojuda Month'!O21</f>
        <v>0</v>
      </c>
      <c r="P47" s="290">
        <f>'Mojuda Month'!P21</f>
        <v>0</v>
      </c>
      <c r="Q47" s="285">
        <f>'Mojuda Month'!Q21</f>
        <v>0</v>
      </c>
      <c r="R47" s="80">
        <f>'Mojuda Month'!R21</f>
        <v>0</v>
      </c>
      <c r="S47" s="82">
        <f>'Mojuda Month'!S21</f>
        <v>0</v>
      </c>
      <c r="T47" s="287">
        <f t="shared" si="23"/>
        <v>0</v>
      </c>
      <c r="U47" s="179"/>
      <c r="V47" s="182"/>
      <c r="W47" s="34"/>
    </row>
    <row r="48" spans="1:23" ht="21" customHeight="1" thickBot="1" x14ac:dyDescent="0.45">
      <c r="A48" s="33"/>
      <c r="B48" s="274">
        <f t="shared" ref="B48:R48" si="24">IF(SUM(B46:B47)=0,0,IF(B46=0,1*100.0001,IF(B47=0,1*-100.0001,(B47/B46*100-100))))</f>
        <v>0</v>
      </c>
      <c r="C48" s="14">
        <f t="shared" si="24"/>
        <v>0</v>
      </c>
      <c r="D48" s="261">
        <f t="shared" si="24"/>
        <v>0</v>
      </c>
      <c r="E48" s="15">
        <f t="shared" si="24"/>
        <v>0</v>
      </c>
      <c r="F48" s="16">
        <f t="shared" si="24"/>
        <v>0</v>
      </c>
      <c r="G48" s="14">
        <f t="shared" si="24"/>
        <v>0</v>
      </c>
      <c r="H48" s="15">
        <f t="shared" si="24"/>
        <v>0</v>
      </c>
      <c r="I48" s="14">
        <f t="shared" si="24"/>
        <v>0</v>
      </c>
      <c r="J48" s="15">
        <f t="shared" si="24"/>
        <v>0</v>
      </c>
      <c r="K48" s="14">
        <f t="shared" si="24"/>
        <v>0</v>
      </c>
      <c r="L48" s="15">
        <f t="shared" si="24"/>
        <v>0</v>
      </c>
      <c r="M48" s="14">
        <f t="shared" si="24"/>
        <v>0</v>
      </c>
      <c r="N48" s="15">
        <f t="shared" si="24"/>
        <v>0</v>
      </c>
      <c r="O48" s="14">
        <f t="shared" si="24"/>
        <v>0</v>
      </c>
      <c r="P48" s="252">
        <f t="shared" si="24"/>
        <v>0</v>
      </c>
      <c r="Q48" s="246">
        <f t="shared" si="24"/>
        <v>0</v>
      </c>
      <c r="R48" s="15">
        <f t="shared" si="24"/>
        <v>0</v>
      </c>
      <c r="S48" s="14">
        <f t="shared" ref="S48" si="25">IF(SUM(S46:S47)=0,0,IF(S46=0,1*100.0001,IF(S47=0,1*-100.0001,(S47/S46*100-100))))</f>
        <v>0</v>
      </c>
      <c r="T48" s="288" t="str">
        <f t="shared" si="23"/>
        <v>ترقی/تنزلی</v>
      </c>
      <c r="U48" s="180"/>
      <c r="V48" s="183"/>
      <c r="W48" s="34"/>
    </row>
    <row r="49" spans="1:23" s="39" customFormat="1" ht="4.1500000000000004" customHeight="1" thickBot="1" x14ac:dyDescent="0.45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47"/>
      <c r="U49" s="48"/>
      <c r="V49" s="49"/>
      <c r="W49" s="46"/>
    </row>
    <row r="50" spans="1:23" ht="21" customHeight="1" x14ac:dyDescent="0.4">
      <c r="A50" s="33"/>
      <c r="B50" s="293">
        <f>'Sabiqa Month'!B22</f>
        <v>0</v>
      </c>
      <c r="C50" s="70">
        <f>'Sabiqa Month'!C22</f>
        <v>0</v>
      </c>
      <c r="D50" s="291">
        <f>'Sabiqa Month'!D22</f>
        <v>0</v>
      </c>
      <c r="E50" s="68">
        <f>'Sabiqa Month'!E22</f>
        <v>0</v>
      </c>
      <c r="F50" s="69">
        <f>'Sabiqa Month'!F22</f>
        <v>0</v>
      </c>
      <c r="G50" s="70">
        <f>'Sabiqa Month'!G22</f>
        <v>0</v>
      </c>
      <c r="H50" s="68">
        <f>'Sabiqa Month'!H22</f>
        <v>0</v>
      </c>
      <c r="I50" s="70">
        <f>'Sabiqa Month'!I22</f>
        <v>0</v>
      </c>
      <c r="J50" s="68">
        <f>'Sabiqa Month'!J22</f>
        <v>0</v>
      </c>
      <c r="K50" s="70">
        <f>'Sabiqa Month'!K22</f>
        <v>0</v>
      </c>
      <c r="L50" s="68">
        <f>'Sabiqa Month'!L22</f>
        <v>0</v>
      </c>
      <c r="M50" s="70">
        <f>'Sabiqa Month'!M22</f>
        <v>0</v>
      </c>
      <c r="N50" s="68">
        <f>'Sabiqa Month'!N22</f>
        <v>0</v>
      </c>
      <c r="O50" s="70">
        <f>'Sabiqa Month'!O22</f>
        <v>0</v>
      </c>
      <c r="P50" s="289">
        <f>'Sabiqa Month'!P22</f>
        <v>0</v>
      </c>
      <c r="Q50" s="284">
        <f>'Sabiqa Month'!Q22</f>
        <v>0</v>
      </c>
      <c r="R50" s="68">
        <f>'Sabiqa Month'!R22</f>
        <v>0</v>
      </c>
      <c r="S50" s="70">
        <f>'Sabiqa Month'!S22</f>
        <v>0</v>
      </c>
      <c r="T50" s="286">
        <f t="shared" ref="T50:T52" si="26">T46</f>
        <v>0</v>
      </c>
      <c r="U50" s="178">
        <f>'Mojuda Month'!T22</f>
        <v>0</v>
      </c>
      <c r="V50" s="181">
        <v>10</v>
      </c>
      <c r="W50" s="34"/>
    </row>
    <row r="51" spans="1:23" ht="21" customHeight="1" x14ac:dyDescent="0.4">
      <c r="A51" s="33"/>
      <c r="B51" s="294">
        <f>'Mojuda Month'!B22</f>
        <v>0</v>
      </c>
      <c r="C51" s="82">
        <f>'Mojuda Month'!C22</f>
        <v>0</v>
      </c>
      <c r="D51" s="292">
        <f>'Mojuda Month'!D22</f>
        <v>0</v>
      </c>
      <c r="E51" s="80">
        <f>'Mojuda Month'!E22</f>
        <v>0</v>
      </c>
      <c r="F51" s="81">
        <f>'Mojuda Month'!F22</f>
        <v>0</v>
      </c>
      <c r="G51" s="82">
        <f>'Mojuda Month'!G22</f>
        <v>0</v>
      </c>
      <c r="H51" s="80">
        <f>'Mojuda Month'!H22</f>
        <v>0</v>
      </c>
      <c r="I51" s="82">
        <f>'Mojuda Month'!I22</f>
        <v>0</v>
      </c>
      <c r="J51" s="80">
        <f>'Mojuda Month'!J22</f>
        <v>0</v>
      </c>
      <c r="K51" s="82">
        <f>'Mojuda Month'!K22</f>
        <v>0</v>
      </c>
      <c r="L51" s="80">
        <f>'Mojuda Month'!L22</f>
        <v>0</v>
      </c>
      <c r="M51" s="82">
        <f>'Mojuda Month'!M22</f>
        <v>0</v>
      </c>
      <c r="N51" s="80">
        <f>'Mojuda Month'!N22</f>
        <v>0</v>
      </c>
      <c r="O51" s="82">
        <f>'Mojuda Month'!O22</f>
        <v>0</v>
      </c>
      <c r="P51" s="290">
        <f>'Mojuda Month'!P22</f>
        <v>0</v>
      </c>
      <c r="Q51" s="285">
        <f>'Mojuda Month'!Q22</f>
        <v>0</v>
      </c>
      <c r="R51" s="80">
        <f>'Mojuda Month'!R22</f>
        <v>0</v>
      </c>
      <c r="S51" s="82">
        <f>'Mojuda Month'!S22</f>
        <v>0</v>
      </c>
      <c r="T51" s="287">
        <f t="shared" si="26"/>
        <v>0</v>
      </c>
      <c r="U51" s="179"/>
      <c r="V51" s="182"/>
      <c r="W51" s="34"/>
    </row>
    <row r="52" spans="1:23" ht="21" customHeight="1" thickBot="1" x14ac:dyDescent="0.45">
      <c r="A52" s="33"/>
      <c r="B52" s="274">
        <f t="shared" ref="B52:R52" si="27">IF(SUM(B50:B51)=0,0,IF(B50=0,1*100.0001,IF(B51=0,1*-100.0001,(B51/B50*100-100))))</f>
        <v>0</v>
      </c>
      <c r="C52" s="14">
        <f t="shared" si="27"/>
        <v>0</v>
      </c>
      <c r="D52" s="261">
        <f t="shared" si="27"/>
        <v>0</v>
      </c>
      <c r="E52" s="15">
        <f t="shared" si="27"/>
        <v>0</v>
      </c>
      <c r="F52" s="16">
        <f t="shared" si="27"/>
        <v>0</v>
      </c>
      <c r="G52" s="14">
        <f t="shared" si="27"/>
        <v>0</v>
      </c>
      <c r="H52" s="15">
        <f t="shared" si="27"/>
        <v>0</v>
      </c>
      <c r="I52" s="14">
        <f t="shared" si="27"/>
        <v>0</v>
      </c>
      <c r="J52" s="15">
        <f t="shared" si="27"/>
        <v>0</v>
      </c>
      <c r="K52" s="14">
        <f t="shared" si="27"/>
        <v>0</v>
      </c>
      <c r="L52" s="15">
        <f t="shared" si="27"/>
        <v>0</v>
      </c>
      <c r="M52" s="14">
        <f t="shared" si="27"/>
        <v>0</v>
      </c>
      <c r="N52" s="15">
        <f t="shared" si="27"/>
        <v>0</v>
      </c>
      <c r="O52" s="14">
        <f t="shared" si="27"/>
        <v>0</v>
      </c>
      <c r="P52" s="252">
        <f t="shared" si="27"/>
        <v>0</v>
      </c>
      <c r="Q52" s="246">
        <f t="shared" si="27"/>
        <v>0</v>
      </c>
      <c r="R52" s="15">
        <f t="shared" si="27"/>
        <v>0</v>
      </c>
      <c r="S52" s="14">
        <f t="shared" ref="S52" si="28">IF(SUM(S50:S51)=0,0,IF(S50=0,1*100.0001,IF(S51=0,1*-100.0001,(S51/S50*100-100))))</f>
        <v>0</v>
      </c>
      <c r="T52" s="288" t="str">
        <f t="shared" si="26"/>
        <v>ترقی/تنزلی</v>
      </c>
      <c r="U52" s="180"/>
      <c r="V52" s="183"/>
      <c r="W52" s="34"/>
    </row>
    <row r="53" spans="1:23" s="39" customFormat="1" ht="4.1500000000000004" customHeight="1" thickBot="1" x14ac:dyDescent="0.45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47"/>
      <c r="U53" s="48"/>
      <c r="V53" s="49"/>
      <c r="W53" s="46"/>
    </row>
    <row r="54" spans="1:23" ht="21" customHeight="1" x14ac:dyDescent="0.4">
      <c r="A54" s="33"/>
      <c r="B54" s="293">
        <f>'Sabiqa Month'!B23</f>
        <v>0</v>
      </c>
      <c r="C54" s="70">
        <f>'Sabiqa Month'!C23</f>
        <v>0</v>
      </c>
      <c r="D54" s="291">
        <f>'Sabiqa Month'!D23</f>
        <v>0</v>
      </c>
      <c r="E54" s="68">
        <f>'Sabiqa Month'!E23</f>
        <v>0</v>
      </c>
      <c r="F54" s="69">
        <f>'Sabiqa Month'!F23</f>
        <v>0</v>
      </c>
      <c r="G54" s="70">
        <f>'Sabiqa Month'!G23</f>
        <v>0</v>
      </c>
      <c r="H54" s="68">
        <f>'Sabiqa Month'!H23</f>
        <v>0</v>
      </c>
      <c r="I54" s="70">
        <f>'Sabiqa Month'!I23</f>
        <v>0</v>
      </c>
      <c r="J54" s="68">
        <f>'Sabiqa Month'!J23</f>
        <v>0</v>
      </c>
      <c r="K54" s="70">
        <f>'Sabiqa Month'!K23</f>
        <v>0</v>
      </c>
      <c r="L54" s="68">
        <f>'Sabiqa Month'!L23</f>
        <v>0</v>
      </c>
      <c r="M54" s="70">
        <f>'Sabiqa Month'!M23</f>
        <v>0</v>
      </c>
      <c r="N54" s="68">
        <f>'Sabiqa Month'!N23</f>
        <v>0</v>
      </c>
      <c r="O54" s="70">
        <f>'Sabiqa Month'!O23</f>
        <v>0</v>
      </c>
      <c r="P54" s="289">
        <f>'Sabiqa Month'!P23</f>
        <v>0</v>
      </c>
      <c r="Q54" s="284">
        <f>'Sabiqa Month'!Q23</f>
        <v>0</v>
      </c>
      <c r="R54" s="68">
        <f>'Sabiqa Month'!R23</f>
        <v>0</v>
      </c>
      <c r="S54" s="70">
        <f>'Sabiqa Month'!S23</f>
        <v>0</v>
      </c>
      <c r="T54" s="286">
        <f t="shared" ref="T54:T56" si="29">T50</f>
        <v>0</v>
      </c>
      <c r="U54" s="178">
        <f>'Mojuda Month'!T23</f>
        <v>0</v>
      </c>
      <c r="V54" s="181">
        <v>11</v>
      </c>
      <c r="W54" s="34"/>
    </row>
    <row r="55" spans="1:23" ht="21" customHeight="1" x14ac:dyDescent="0.4">
      <c r="A55" s="33"/>
      <c r="B55" s="294">
        <f>'Mojuda Month'!B23</f>
        <v>0</v>
      </c>
      <c r="C55" s="82">
        <f>'Mojuda Month'!C23</f>
        <v>0</v>
      </c>
      <c r="D55" s="292">
        <f>'Mojuda Month'!D23</f>
        <v>0</v>
      </c>
      <c r="E55" s="80">
        <f>'Mojuda Month'!E23</f>
        <v>0</v>
      </c>
      <c r="F55" s="81">
        <f>'Mojuda Month'!F23</f>
        <v>0</v>
      </c>
      <c r="G55" s="82">
        <f>'Mojuda Month'!G23</f>
        <v>0</v>
      </c>
      <c r="H55" s="80">
        <f>'Mojuda Month'!H23</f>
        <v>0</v>
      </c>
      <c r="I55" s="82">
        <f>'Mojuda Month'!I23</f>
        <v>0</v>
      </c>
      <c r="J55" s="80">
        <f>'Mojuda Month'!J23</f>
        <v>0</v>
      </c>
      <c r="K55" s="82">
        <f>'Mojuda Month'!K23</f>
        <v>0</v>
      </c>
      <c r="L55" s="80">
        <f>'Mojuda Month'!L23</f>
        <v>0</v>
      </c>
      <c r="M55" s="82">
        <f>'Mojuda Month'!M23</f>
        <v>0</v>
      </c>
      <c r="N55" s="80">
        <f>'Mojuda Month'!N23</f>
        <v>0</v>
      </c>
      <c r="O55" s="82">
        <f>'Mojuda Month'!O23</f>
        <v>0</v>
      </c>
      <c r="P55" s="290">
        <f>'Mojuda Month'!P23</f>
        <v>0</v>
      </c>
      <c r="Q55" s="285">
        <f>'Mojuda Month'!Q23</f>
        <v>0</v>
      </c>
      <c r="R55" s="80">
        <f>'Mojuda Month'!R23</f>
        <v>0</v>
      </c>
      <c r="S55" s="82">
        <f>'Mojuda Month'!S23</f>
        <v>0</v>
      </c>
      <c r="T55" s="287">
        <f t="shared" si="29"/>
        <v>0</v>
      </c>
      <c r="U55" s="179"/>
      <c r="V55" s="182"/>
      <c r="W55" s="34"/>
    </row>
    <row r="56" spans="1:23" ht="21" customHeight="1" thickBot="1" x14ac:dyDescent="0.45">
      <c r="A56" s="33"/>
      <c r="B56" s="274">
        <f t="shared" ref="B56:R56" si="30">IF(SUM(B54:B55)=0,0,IF(B54=0,1*100.0001,IF(B55=0,1*-100.0001,(B55/B54*100-100))))</f>
        <v>0</v>
      </c>
      <c r="C56" s="14">
        <f t="shared" si="30"/>
        <v>0</v>
      </c>
      <c r="D56" s="261">
        <f t="shared" si="30"/>
        <v>0</v>
      </c>
      <c r="E56" s="15">
        <f t="shared" si="30"/>
        <v>0</v>
      </c>
      <c r="F56" s="16">
        <f t="shared" si="30"/>
        <v>0</v>
      </c>
      <c r="G56" s="14">
        <f t="shared" si="30"/>
        <v>0</v>
      </c>
      <c r="H56" s="15">
        <f t="shared" si="30"/>
        <v>0</v>
      </c>
      <c r="I56" s="14">
        <f t="shared" si="30"/>
        <v>0</v>
      </c>
      <c r="J56" s="15">
        <f t="shared" si="30"/>
        <v>0</v>
      </c>
      <c r="K56" s="14">
        <f t="shared" si="30"/>
        <v>0</v>
      </c>
      <c r="L56" s="15">
        <f t="shared" si="30"/>
        <v>0</v>
      </c>
      <c r="M56" s="14">
        <f t="shared" si="30"/>
        <v>0</v>
      </c>
      <c r="N56" s="15">
        <f t="shared" si="30"/>
        <v>0</v>
      </c>
      <c r="O56" s="14">
        <f t="shared" si="30"/>
        <v>0</v>
      </c>
      <c r="P56" s="252">
        <f t="shared" si="30"/>
        <v>0</v>
      </c>
      <c r="Q56" s="246">
        <f t="shared" si="30"/>
        <v>0</v>
      </c>
      <c r="R56" s="15">
        <f t="shared" si="30"/>
        <v>0</v>
      </c>
      <c r="S56" s="14">
        <f t="shared" ref="S56" si="31">IF(SUM(S54:S55)=0,0,IF(S54=0,1*100.0001,IF(S55=0,1*-100.0001,(S55/S54*100-100))))</f>
        <v>0</v>
      </c>
      <c r="T56" s="288" t="str">
        <f t="shared" si="29"/>
        <v>ترقی/تنزلی</v>
      </c>
      <c r="U56" s="180"/>
      <c r="V56" s="183"/>
      <c r="W56" s="34"/>
    </row>
    <row r="57" spans="1:23" s="39" customFormat="1" ht="4.1500000000000004" customHeight="1" thickBot="1" x14ac:dyDescent="0.45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47"/>
      <c r="U57" s="48"/>
      <c r="V57" s="49"/>
      <c r="W57" s="46"/>
    </row>
    <row r="58" spans="1:23" ht="21" customHeight="1" x14ac:dyDescent="0.4">
      <c r="A58" s="33"/>
      <c r="B58" s="293">
        <f>'Sabiqa Month'!B24</f>
        <v>0</v>
      </c>
      <c r="C58" s="70">
        <f>'Sabiqa Month'!C24</f>
        <v>0</v>
      </c>
      <c r="D58" s="291">
        <f>'Sabiqa Month'!D24</f>
        <v>0</v>
      </c>
      <c r="E58" s="68">
        <f>'Sabiqa Month'!E24</f>
        <v>0</v>
      </c>
      <c r="F58" s="69">
        <f>'Sabiqa Month'!F24</f>
        <v>0</v>
      </c>
      <c r="G58" s="70">
        <f>'Sabiqa Month'!G24</f>
        <v>0</v>
      </c>
      <c r="H58" s="68">
        <f>'Sabiqa Month'!H24</f>
        <v>0</v>
      </c>
      <c r="I58" s="70">
        <f>'Sabiqa Month'!I24</f>
        <v>0</v>
      </c>
      <c r="J58" s="68">
        <f>'Sabiqa Month'!J24</f>
        <v>0</v>
      </c>
      <c r="K58" s="70">
        <f>'Sabiqa Month'!K24</f>
        <v>0</v>
      </c>
      <c r="L58" s="68">
        <f>'Sabiqa Month'!L24</f>
        <v>0</v>
      </c>
      <c r="M58" s="70">
        <f>'Sabiqa Month'!M24</f>
        <v>0</v>
      </c>
      <c r="N58" s="68">
        <f>'Sabiqa Month'!N24</f>
        <v>0</v>
      </c>
      <c r="O58" s="70">
        <f>'Sabiqa Month'!O24</f>
        <v>0</v>
      </c>
      <c r="P58" s="289">
        <f>'Sabiqa Month'!P24</f>
        <v>0</v>
      </c>
      <c r="Q58" s="284">
        <f>'Sabiqa Month'!Q24</f>
        <v>0</v>
      </c>
      <c r="R58" s="68">
        <f>'Sabiqa Month'!R24</f>
        <v>0</v>
      </c>
      <c r="S58" s="70">
        <f>'Sabiqa Month'!S24</f>
        <v>0</v>
      </c>
      <c r="T58" s="286">
        <f t="shared" ref="T58:T60" si="32">T54</f>
        <v>0</v>
      </c>
      <c r="U58" s="178">
        <f>'Mojuda Month'!T24</f>
        <v>0</v>
      </c>
      <c r="V58" s="181">
        <v>12</v>
      </c>
      <c r="W58" s="34"/>
    </row>
    <row r="59" spans="1:23" ht="21" customHeight="1" x14ac:dyDescent="0.4">
      <c r="A59" s="33"/>
      <c r="B59" s="294">
        <f>'Mojuda Month'!B24</f>
        <v>0</v>
      </c>
      <c r="C59" s="82">
        <f>'Mojuda Month'!C24</f>
        <v>0</v>
      </c>
      <c r="D59" s="292">
        <f>'Mojuda Month'!D24</f>
        <v>0</v>
      </c>
      <c r="E59" s="80">
        <f>'Mojuda Month'!E24</f>
        <v>0</v>
      </c>
      <c r="F59" s="81">
        <f>'Mojuda Month'!F24</f>
        <v>0</v>
      </c>
      <c r="G59" s="82">
        <f>'Mojuda Month'!G24</f>
        <v>0</v>
      </c>
      <c r="H59" s="80">
        <f>'Mojuda Month'!H24</f>
        <v>0</v>
      </c>
      <c r="I59" s="82">
        <f>'Mojuda Month'!I24</f>
        <v>0</v>
      </c>
      <c r="J59" s="80">
        <f>'Mojuda Month'!J24</f>
        <v>0</v>
      </c>
      <c r="K59" s="82">
        <f>'Mojuda Month'!K24</f>
        <v>0</v>
      </c>
      <c r="L59" s="80">
        <f>'Mojuda Month'!L24</f>
        <v>0</v>
      </c>
      <c r="M59" s="82">
        <f>'Mojuda Month'!M24</f>
        <v>0</v>
      </c>
      <c r="N59" s="80">
        <f>'Mojuda Month'!N24</f>
        <v>0</v>
      </c>
      <c r="O59" s="82">
        <f>'Mojuda Month'!O24</f>
        <v>0</v>
      </c>
      <c r="P59" s="290">
        <f>'Mojuda Month'!P24</f>
        <v>0</v>
      </c>
      <c r="Q59" s="285">
        <f>'Mojuda Month'!Q24</f>
        <v>0</v>
      </c>
      <c r="R59" s="80">
        <f>'Mojuda Month'!R24</f>
        <v>0</v>
      </c>
      <c r="S59" s="82">
        <f>'Mojuda Month'!S24</f>
        <v>0</v>
      </c>
      <c r="T59" s="287">
        <f t="shared" si="32"/>
        <v>0</v>
      </c>
      <c r="U59" s="179"/>
      <c r="V59" s="182"/>
      <c r="W59" s="34"/>
    </row>
    <row r="60" spans="1:23" ht="21" customHeight="1" thickBot="1" x14ac:dyDescent="0.45">
      <c r="A60" s="33"/>
      <c r="B60" s="274">
        <f t="shared" ref="B60:R60" si="33">IF(SUM(B58:B59)=0,0,IF(B58=0,1*100.0001,IF(B59=0,1*-100.0001,(B59/B58*100-100))))</f>
        <v>0</v>
      </c>
      <c r="C60" s="14">
        <f t="shared" si="33"/>
        <v>0</v>
      </c>
      <c r="D60" s="261">
        <f t="shared" si="33"/>
        <v>0</v>
      </c>
      <c r="E60" s="15">
        <f t="shared" si="33"/>
        <v>0</v>
      </c>
      <c r="F60" s="16">
        <f t="shared" si="33"/>
        <v>0</v>
      </c>
      <c r="G60" s="14">
        <f t="shared" si="33"/>
        <v>0</v>
      </c>
      <c r="H60" s="15">
        <f t="shared" si="33"/>
        <v>0</v>
      </c>
      <c r="I60" s="14">
        <f t="shared" si="33"/>
        <v>0</v>
      </c>
      <c r="J60" s="15">
        <f t="shared" si="33"/>
        <v>0</v>
      </c>
      <c r="K60" s="14">
        <f t="shared" si="33"/>
        <v>0</v>
      </c>
      <c r="L60" s="15">
        <f t="shared" si="33"/>
        <v>0</v>
      </c>
      <c r="M60" s="14">
        <f t="shared" si="33"/>
        <v>0</v>
      </c>
      <c r="N60" s="15">
        <f t="shared" si="33"/>
        <v>0</v>
      </c>
      <c r="O60" s="14">
        <f t="shared" si="33"/>
        <v>0</v>
      </c>
      <c r="P60" s="252">
        <f t="shared" si="33"/>
        <v>0</v>
      </c>
      <c r="Q60" s="246">
        <f t="shared" si="33"/>
        <v>0</v>
      </c>
      <c r="R60" s="15">
        <f t="shared" si="33"/>
        <v>0</v>
      </c>
      <c r="S60" s="14">
        <f t="shared" ref="S60" si="34">IF(SUM(S58:S59)=0,0,IF(S58=0,1*100.0001,IF(S59=0,1*-100.0001,(S59/S58*100-100))))</f>
        <v>0</v>
      </c>
      <c r="T60" s="288" t="str">
        <f t="shared" si="32"/>
        <v>ترقی/تنزلی</v>
      </c>
      <c r="U60" s="180"/>
      <c r="V60" s="183"/>
      <c r="W60" s="34"/>
    </row>
    <row r="61" spans="1:23" s="39" customFormat="1" ht="4.1500000000000004" customHeight="1" thickBot="1" x14ac:dyDescent="0.45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47"/>
      <c r="U61" s="48"/>
      <c r="V61" s="49"/>
      <c r="W61" s="46"/>
    </row>
    <row r="62" spans="1:23" ht="21" customHeight="1" x14ac:dyDescent="0.4">
      <c r="A62" s="33"/>
      <c r="B62" s="293">
        <f>'Sabiqa Month'!B25</f>
        <v>0</v>
      </c>
      <c r="C62" s="70">
        <f>'Sabiqa Month'!C25</f>
        <v>0</v>
      </c>
      <c r="D62" s="291">
        <f>'Sabiqa Month'!D25</f>
        <v>0</v>
      </c>
      <c r="E62" s="68">
        <f>'Sabiqa Month'!E25</f>
        <v>0</v>
      </c>
      <c r="F62" s="69">
        <f>'Sabiqa Month'!F25</f>
        <v>0</v>
      </c>
      <c r="G62" s="70">
        <f>'Sabiqa Month'!G25</f>
        <v>0</v>
      </c>
      <c r="H62" s="68">
        <f>'Sabiqa Month'!H25</f>
        <v>0</v>
      </c>
      <c r="I62" s="70">
        <f>'Sabiqa Month'!I25</f>
        <v>0</v>
      </c>
      <c r="J62" s="68">
        <f>'Sabiqa Month'!J25</f>
        <v>0</v>
      </c>
      <c r="K62" s="70">
        <f>'Sabiqa Month'!K25</f>
        <v>0</v>
      </c>
      <c r="L62" s="68">
        <f>'Sabiqa Month'!L25</f>
        <v>0</v>
      </c>
      <c r="M62" s="70">
        <f>'Sabiqa Month'!M25</f>
        <v>0</v>
      </c>
      <c r="N62" s="68">
        <f>'Sabiqa Month'!N25</f>
        <v>0</v>
      </c>
      <c r="O62" s="70">
        <f>'Sabiqa Month'!O25</f>
        <v>0</v>
      </c>
      <c r="P62" s="289">
        <f>'Sabiqa Month'!P25</f>
        <v>0</v>
      </c>
      <c r="Q62" s="284">
        <f>'Sabiqa Month'!Q25</f>
        <v>0</v>
      </c>
      <c r="R62" s="68">
        <f>'Sabiqa Month'!R25</f>
        <v>0</v>
      </c>
      <c r="S62" s="70">
        <f>'Sabiqa Month'!S25</f>
        <v>0</v>
      </c>
      <c r="T62" s="286">
        <f t="shared" ref="T62:T64" si="35">T58</f>
        <v>0</v>
      </c>
      <c r="U62" s="178">
        <f>'Mojuda Month'!T25</f>
        <v>0</v>
      </c>
      <c r="V62" s="181">
        <v>13</v>
      </c>
      <c r="W62" s="34"/>
    </row>
    <row r="63" spans="1:23" ht="21" customHeight="1" x14ac:dyDescent="0.4">
      <c r="A63" s="33"/>
      <c r="B63" s="294">
        <f>'Mojuda Month'!B25</f>
        <v>0</v>
      </c>
      <c r="C63" s="82">
        <f>'Mojuda Month'!C25</f>
        <v>0</v>
      </c>
      <c r="D63" s="292">
        <f>'Mojuda Month'!D25</f>
        <v>0</v>
      </c>
      <c r="E63" s="80">
        <f>'Mojuda Month'!E25</f>
        <v>0</v>
      </c>
      <c r="F63" s="81">
        <f>'Mojuda Month'!F25</f>
        <v>0</v>
      </c>
      <c r="G63" s="82">
        <f>'Mojuda Month'!G25</f>
        <v>0</v>
      </c>
      <c r="H63" s="80">
        <f>'Mojuda Month'!H25</f>
        <v>0</v>
      </c>
      <c r="I63" s="82">
        <f>'Mojuda Month'!I25</f>
        <v>0</v>
      </c>
      <c r="J63" s="80">
        <f>'Mojuda Month'!J25</f>
        <v>0</v>
      </c>
      <c r="K63" s="82">
        <f>'Mojuda Month'!K25</f>
        <v>0</v>
      </c>
      <c r="L63" s="80">
        <f>'Mojuda Month'!L25</f>
        <v>0</v>
      </c>
      <c r="M63" s="82">
        <f>'Mojuda Month'!M25</f>
        <v>0</v>
      </c>
      <c r="N63" s="80">
        <f>'Mojuda Month'!N25</f>
        <v>0</v>
      </c>
      <c r="O63" s="82">
        <f>'Mojuda Month'!O25</f>
        <v>0</v>
      </c>
      <c r="P63" s="290">
        <f>'Mojuda Month'!P25</f>
        <v>0</v>
      </c>
      <c r="Q63" s="285">
        <f>'Mojuda Month'!Q25</f>
        <v>0</v>
      </c>
      <c r="R63" s="80">
        <f>'Mojuda Month'!R25</f>
        <v>0</v>
      </c>
      <c r="S63" s="82">
        <f>'Mojuda Month'!S25</f>
        <v>0</v>
      </c>
      <c r="T63" s="287">
        <f t="shared" si="35"/>
        <v>0</v>
      </c>
      <c r="U63" s="179"/>
      <c r="V63" s="182"/>
      <c r="W63" s="34"/>
    </row>
    <row r="64" spans="1:23" ht="21" customHeight="1" thickBot="1" x14ac:dyDescent="0.45">
      <c r="A64" s="33"/>
      <c r="B64" s="274">
        <f t="shared" ref="B64:R64" si="36">IF(SUM(B62:B63)=0,0,IF(B62=0,1*100.0001,IF(B63=0,1*-100.0001,(B63/B62*100-100))))</f>
        <v>0</v>
      </c>
      <c r="C64" s="14">
        <f t="shared" si="36"/>
        <v>0</v>
      </c>
      <c r="D64" s="261">
        <f t="shared" si="36"/>
        <v>0</v>
      </c>
      <c r="E64" s="15">
        <f t="shared" si="36"/>
        <v>0</v>
      </c>
      <c r="F64" s="16">
        <f t="shared" si="36"/>
        <v>0</v>
      </c>
      <c r="G64" s="14">
        <f t="shared" si="36"/>
        <v>0</v>
      </c>
      <c r="H64" s="15">
        <f t="shared" si="36"/>
        <v>0</v>
      </c>
      <c r="I64" s="14">
        <f t="shared" si="36"/>
        <v>0</v>
      </c>
      <c r="J64" s="15">
        <f t="shared" si="36"/>
        <v>0</v>
      </c>
      <c r="K64" s="14">
        <f t="shared" si="36"/>
        <v>0</v>
      </c>
      <c r="L64" s="15">
        <f t="shared" si="36"/>
        <v>0</v>
      </c>
      <c r="M64" s="14">
        <f t="shared" si="36"/>
        <v>0</v>
      </c>
      <c r="N64" s="15">
        <f t="shared" si="36"/>
        <v>0</v>
      </c>
      <c r="O64" s="14">
        <f t="shared" si="36"/>
        <v>0</v>
      </c>
      <c r="P64" s="252">
        <f t="shared" si="36"/>
        <v>0</v>
      </c>
      <c r="Q64" s="246">
        <f t="shared" si="36"/>
        <v>0</v>
      </c>
      <c r="R64" s="15">
        <f t="shared" si="36"/>
        <v>0</v>
      </c>
      <c r="S64" s="14">
        <f t="shared" ref="S64" si="37">IF(SUM(S62:S63)=0,0,IF(S62=0,1*100.0001,IF(S63=0,1*-100.0001,(S63/S62*100-100))))</f>
        <v>0</v>
      </c>
      <c r="T64" s="288" t="str">
        <f t="shared" si="35"/>
        <v>ترقی/تنزلی</v>
      </c>
      <c r="U64" s="180"/>
      <c r="V64" s="183"/>
      <c r="W64" s="34"/>
    </row>
    <row r="65" spans="1:23" s="39" customFormat="1" ht="4.1500000000000004" customHeight="1" thickBot="1" x14ac:dyDescent="0.4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47"/>
      <c r="U65" s="48"/>
      <c r="V65" s="49"/>
      <c r="W65" s="46"/>
    </row>
    <row r="66" spans="1:23" ht="21" customHeight="1" x14ac:dyDescent="0.4">
      <c r="A66" s="33"/>
      <c r="B66" s="293">
        <f>'Sabiqa Month'!B26</f>
        <v>0</v>
      </c>
      <c r="C66" s="70">
        <f>'Sabiqa Month'!C26</f>
        <v>0</v>
      </c>
      <c r="D66" s="291">
        <f>'Sabiqa Month'!D26</f>
        <v>0</v>
      </c>
      <c r="E66" s="68">
        <f>'Sabiqa Month'!E26</f>
        <v>0</v>
      </c>
      <c r="F66" s="69">
        <f>'Sabiqa Month'!F26</f>
        <v>0</v>
      </c>
      <c r="G66" s="70">
        <f>'Sabiqa Month'!G26</f>
        <v>0</v>
      </c>
      <c r="H66" s="68">
        <f>'Sabiqa Month'!H26</f>
        <v>0</v>
      </c>
      <c r="I66" s="70">
        <f>'Sabiqa Month'!I26</f>
        <v>0</v>
      </c>
      <c r="J66" s="68">
        <f>'Sabiqa Month'!J26</f>
        <v>0</v>
      </c>
      <c r="K66" s="70">
        <f>'Sabiqa Month'!K26</f>
        <v>0</v>
      </c>
      <c r="L66" s="68">
        <f>'Sabiqa Month'!L26</f>
        <v>0</v>
      </c>
      <c r="M66" s="70">
        <f>'Sabiqa Month'!M26</f>
        <v>0</v>
      </c>
      <c r="N66" s="68">
        <f>'Sabiqa Month'!N26</f>
        <v>0</v>
      </c>
      <c r="O66" s="70">
        <f>'Sabiqa Month'!O26</f>
        <v>0</v>
      </c>
      <c r="P66" s="289">
        <f>'Sabiqa Month'!P26</f>
        <v>0</v>
      </c>
      <c r="Q66" s="284">
        <f>'Sabiqa Month'!Q26</f>
        <v>0</v>
      </c>
      <c r="R66" s="68">
        <f>'Sabiqa Month'!R26</f>
        <v>0</v>
      </c>
      <c r="S66" s="70">
        <f>'Sabiqa Month'!S26</f>
        <v>0</v>
      </c>
      <c r="T66" s="286">
        <f t="shared" ref="T66:T68" si="38">T62</f>
        <v>0</v>
      </c>
      <c r="U66" s="178">
        <f>'Mojuda Month'!T26</f>
        <v>0</v>
      </c>
      <c r="V66" s="181">
        <v>14</v>
      </c>
      <c r="W66" s="34"/>
    </row>
    <row r="67" spans="1:23" ht="21" customHeight="1" x14ac:dyDescent="0.4">
      <c r="A67" s="33"/>
      <c r="B67" s="294">
        <f>'Mojuda Month'!B26</f>
        <v>0</v>
      </c>
      <c r="C67" s="82">
        <f>'Mojuda Month'!C26</f>
        <v>0</v>
      </c>
      <c r="D67" s="292">
        <f>'Mojuda Month'!D26</f>
        <v>0</v>
      </c>
      <c r="E67" s="80">
        <f>'Mojuda Month'!E26</f>
        <v>0</v>
      </c>
      <c r="F67" s="81">
        <f>'Mojuda Month'!F26</f>
        <v>0</v>
      </c>
      <c r="G67" s="82">
        <f>'Mojuda Month'!G26</f>
        <v>0</v>
      </c>
      <c r="H67" s="80">
        <f>'Mojuda Month'!H26</f>
        <v>0</v>
      </c>
      <c r="I67" s="82">
        <f>'Mojuda Month'!I26</f>
        <v>0</v>
      </c>
      <c r="J67" s="80">
        <f>'Mojuda Month'!J26</f>
        <v>0</v>
      </c>
      <c r="K67" s="82">
        <f>'Mojuda Month'!K26</f>
        <v>0</v>
      </c>
      <c r="L67" s="80">
        <f>'Mojuda Month'!L26</f>
        <v>0</v>
      </c>
      <c r="M67" s="82">
        <f>'Mojuda Month'!M26</f>
        <v>0</v>
      </c>
      <c r="N67" s="80">
        <f>'Mojuda Month'!N26</f>
        <v>0</v>
      </c>
      <c r="O67" s="82">
        <f>'Mojuda Month'!O26</f>
        <v>0</v>
      </c>
      <c r="P67" s="290">
        <f>'Mojuda Month'!P26</f>
        <v>0</v>
      </c>
      <c r="Q67" s="285">
        <f>'Mojuda Month'!Q26</f>
        <v>0</v>
      </c>
      <c r="R67" s="80">
        <f>'Mojuda Month'!R26</f>
        <v>0</v>
      </c>
      <c r="S67" s="82">
        <f>'Mojuda Month'!S26</f>
        <v>0</v>
      </c>
      <c r="T67" s="287">
        <f t="shared" si="38"/>
        <v>0</v>
      </c>
      <c r="U67" s="179"/>
      <c r="V67" s="182"/>
      <c r="W67" s="34"/>
    </row>
    <row r="68" spans="1:23" ht="21" customHeight="1" thickBot="1" x14ac:dyDescent="0.45">
      <c r="A68" s="33"/>
      <c r="B68" s="274">
        <f t="shared" ref="B68:R68" si="39">IF(SUM(B66:B67)=0,0,IF(B66=0,1*100.0001,IF(B67=0,1*-100.0001,(B67/B66*100-100))))</f>
        <v>0</v>
      </c>
      <c r="C68" s="14">
        <f t="shared" si="39"/>
        <v>0</v>
      </c>
      <c r="D68" s="261">
        <f t="shared" si="39"/>
        <v>0</v>
      </c>
      <c r="E68" s="15">
        <f t="shared" si="39"/>
        <v>0</v>
      </c>
      <c r="F68" s="16">
        <f t="shared" si="39"/>
        <v>0</v>
      </c>
      <c r="G68" s="14">
        <f t="shared" si="39"/>
        <v>0</v>
      </c>
      <c r="H68" s="15">
        <f t="shared" si="39"/>
        <v>0</v>
      </c>
      <c r="I68" s="14">
        <f t="shared" si="39"/>
        <v>0</v>
      </c>
      <c r="J68" s="15">
        <f t="shared" si="39"/>
        <v>0</v>
      </c>
      <c r="K68" s="14">
        <f t="shared" si="39"/>
        <v>0</v>
      </c>
      <c r="L68" s="15">
        <f t="shared" si="39"/>
        <v>0</v>
      </c>
      <c r="M68" s="14">
        <f t="shared" si="39"/>
        <v>0</v>
      </c>
      <c r="N68" s="15">
        <f t="shared" si="39"/>
        <v>0</v>
      </c>
      <c r="O68" s="14">
        <f t="shared" si="39"/>
        <v>0</v>
      </c>
      <c r="P68" s="252">
        <f t="shared" si="39"/>
        <v>0</v>
      </c>
      <c r="Q68" s="246">
        <f t="shared" si="39"/>
        <v>0</v>
      </c>
      <c r="R68" s="15">
        <f t="shared" si="39"/>
        <v>0</v>
      </c>
      <c r="S68" s="14">
        <f t="shared" ref="S68" si="40">IF(SUM(S66:S67)=0,0,IF(S66=0,1*100.0001,IF(S67=0,1*-100.0001,(S67/S66*100-100))))</f>
        <v>0</v>
      </c>
      <c r="T68" s="288" t="str">
        <f t="shared" si="38"/>
        <v>ترقی/تنزلی</v>
      </c>
      <c r="U68" s="180"/>
      <c r="V68" s="183"/>
      <c r="W68" s="34"/>
    </row>
    <row r="69" spans="1:23" s="39" customFormat="1" ht="4.1500000000000004" customHeight="1" thickBot="1" x14ac:dyDescent="0.45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47"/>
      <c r="U69" s="48"/>
      <c r="V69" s="49"/>
      <c r="W69" s="46"/>
    </row>
    <row r="70" spans="1:23" ht="21" customHeight="1" x14ac:dyDescent="0.4">
      <c r="A70" s="33"/>
      <c r="B70" s="293">
        <f>'Sabiqa Month'!B27</f>
        <v>0</v>
      </c>
      <c r="C70" s="70">
        <f>'Sabiqa Month'!C27</f>
        <v>0</v>
      </c>
      <c r="D70" s="291">
        <f>'Sabiqa Month'!D27</f>
        <v>0</v>
      </c>
      <c r="E70" s="68">
        <f>'Sabiqa Month'!E27</f>
        <v>0</v>
      </c>
      <c r="F70" s="69">
        <f>'Sabiqa Month'!F27</f>
        <v>0</v>
      </c>
      <c r="G70" s="70">
        <f>'Sabiqa Month'!G27</f>
        <v>0</v>
      </c>
      <c r="H70" s="68">
        <f>'Sabiqa Month'!H27</f>
        <v>0</v>
      </c>
      <c r="I70" s="70">
        <f>'Sabiqa Month'!I27</f>
        <v>0</v>
      </c>
      <c r="J70" s="68">
        <f>'Sabiqa Month'!J27</f>
        <v>0</v>
      </c>
      <c r="K70" s="70">
        <f>'Sabiqa Month'!K27</f>
        <v>0</v>
      </c>
      <c r="L70" s="68">
        <f>'Sabiqa Month'!L27</f>
        <v>0</v>
      </c>
      <c r="M70" s="70">
        <f>'Sabiqa Month'!M27</f>
        <v>0</v>
      </c>
      <c r="N70" s="68">
        <f>'Sabiqa Month'!N27</f>
        <v>0</v>
      </c>
      <c r="O70" s="70">
        <f>'Sabiqa Month'!O27</f>
        <v>0</v>
      </c>
      <c r="P70" s="289">
        <f>'Sabiqa Month'!P27</f>
        <v>0</v>
      </c>
      <c r="Q70" s="284">
        <f>'Sabiqa Month'!Q27</f>
        <v>0</v>
      </c>
      <c r="R70" s="68">
        <f>'Sabiqa Month'!R27</f>
        <v>0</v>
      </c>
      <c r="S70" s="70">
        <f>'Sabiqa Month'!S27</f>
        <v>0</v>
      </c>
      <c r="T70" s="286">
        <f t="shared" ref="T70:T72" si="41">T66</f>
        <v>0</v>
      </c>
      <c r="U70" s="178">
        <f>'Mojuda Month'!T27</f>
        <v>0</v>
      </c>
      <c r="V70" s="181">
        <v>15</v>
      </c>
      <c r="W70" s="34"/>
    </row>
    <row r="71" spans="1:23" ht="21" customHeight="1" x14ac:dyDescent="0.4">
      <c r="A71" s="33"/>
      <c r="B71" s="294">
        <f>'Mojuda Month'!B27</f>
        <v>0</v>
      </c>
      <c r="C71" s="82">
        <f>'Mojuda Month'!C27</f>
        <v>0</v>
      </c>
      <c r="D71" s="292">
        <f>'Mojuda Month'!D27</f>
        <v>0</v>
      </c>
      <c r="E71" s="80">
        <f>'Mojuda Month'!E27</f>
        <v>0</v>
      </c>
      <c r="F71" s="81">
        <f>'Mojuda Month'!F27</f>
        <v>0</v>
      </c>
      <c r="G71" s="82">
        <f>'Mojuda Month'!G27</f>
        <v>0</v>
      </c>
      <c r="H71" s="80">
        <f>'Mojuda Month'!H27</f>
        <v>0</v>
      </c>
      <c r="I71" s="82">
        <f>'Mojuda Month'!I27</f>
        <v>0</v>
      </c>
      <c r="J71" s="80">
        <f>'Mojuda Month'!J27</f>
        <v>0</v>
      </c>
      <c r="K71" s="82">
        <f>'Mojuda Month'!K27</f>
        <v>0</v>
      </c>
      <c r="L71" s="80">
        <f>'Mojuda Month'!L27</f>
        <v>0</v>
      </c>
      <c r="M71" s="82">
        <f>'Mojuda Month'!M27</f>
        <v>0</v>
      </c>
      <c r="N71" s="80">
        <f>'Mojuda Month'!N27</f>
        <v>0</v>
      </c>
      <c r="O71" s="82">
        <f>'Mojuda Month'!O27</f>
        <v>0</v>
      </c>
      <c r="P71" s="290">
        <f>'Mojuda Month'!P27</f>
        <v>0</v>
      </c>
      <c r="Q71" s="285">
        <f>'Mojuda Month'!Q27</f>
        <v>0</v>
      </c>
      <c r="R71" s="80">
        <f>'Mojuda Month'!R27</f>
        <v>0</v>
      </c>
      <c r="S71" s="82">
        <f>'Mojuda Month'!S27</f>
        <v>0</v>
      </c>
      <c r="T71" s="287">
        <f t="shared" si="41"/>
        <v>0</v>
      </c>
      <c r="U71" s="179"/>
      <c r="V71" s="182"/>
      <c r="W71" s="34"/>
    </row>
    <row r="72" spans="1:23" ht="21" customHeight="1" thickBot="1" x14ac:dyDescent="0.45">
      <c r="A72" s="33"/>
      <c r="B72" s="274">
        <f t="shared" ref="B72:R72" si="42">IF(SUM(B70:B71)=0,0,IF(B70=0,1*100.0001,IF(B71=0,1*-100.0001,(B71/B70*100-100))))</f>
        <v>0</v>
      </c>
      <c r="C72" s="14">
        <f t="shared" si="42"/>
        <v>0</v>
      </c>
      <c r="D72" s="261">
        <f t="shared" si="42"/>
        <v>0</v>
      </c>
      <c r="E72" s="15">
        <f t="shared" si="42"/>
        <v>0</v>
      </c>
      <c r="F72" s="16">
        <f t="shared" si="42"/>
        <v>0</v>
      </c>
      <c r="G72" s="14">
        <f t="shared" si="42"/>
        <v>0</v>
      </c>
      <c r="H72" s="15">
        <f t="shared" si="42"/>
        <v>0</v>
      </c>
      <c r="I72" s="14">
        <f t="shared" si="42"/>
        <v>0</v>
      </c>
      <c r="J72" s="15">
        <f t="shared" si="42"/>
        <v>0</v>
      </c>
      <c r="K72" s="14">
        <f t="shared" si="42"/>
        <v>0</v>
      </c>
      <c r="L72" s="15">
        <f t="shared" si="42"/>
        <v>0</v>
      </c>
      <c r="M72" s="14">
        <f t="shared" si="42"/>
        <v>0</v>
      </c>
      <c r="N72" s="15">
        <f t="shared" si="42"/>
        <v>0</v>
      </c>
      <c r="O72" s="14">
        <f t="shared" si="42"/>
        <v>0</v>
      </c>
      <c r="P72" s="252">
        <f t="shared" si="42"/>
        <v>0</v>
      </c>
      <c r="Q72" s="246">
        <f t="shared" si="42"/>
        <v>0</v>
      </c>
      <c r="R72" s="15">
        <f t="shared" si="42"/>
        <v>0</v>
      </c>
      <c r="S72" s="14">
        <f t="shared" ref="S72" si="43">IF(SUM(S70:S71)=0,0,IF(S70=0,1*100.0001,IF(S71=0,1*-100.0001,(S71/S70*100-100))))</f>
        <v>0</v>
      </c>
      <c r="T72" s="288" t="str">
        <f t="shared" si="41"/>
        <v>ترقی/تنزلی</v>
      </c>
      <c r="U72" s="180"/>
      <c r="V72" s="183"/>
      <c r="W72" s="34"/>
    </row>
    <row r="73" spans="1:23" s="39" customFormat="1" ht="4.1500000000000004" customHeight="1" thickBot="1" x14ac:dyDescent="0.45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47"/>
      <c r="U73" s="48"/>
      <c r="V73" s="49"/>
      <c r="W73" s="46"/>
    </row>
    <row r="74" spans="1:23" ht="21.75" x14ac:dyDescent="0.4">
      <c r="A74" s="33"/>
      <c r="B74" s="273">
        <f t="shared" ref="B74:R74" si="44">B14+B18+B22+B26+B30+B34+B38+B42+B46+B50+B54+B58+B62+B66+B70</f>
        <v>0</v>
      </c>
      <c r="C74" s="11">
        <f t="shared" si="44"/>
        <v>0</v>
      </c>
      <c r="D74" s="259">
        <f t="shared" si="44"/>
        <v>0</v>
      </c>
      <c r="E74" s="12">
        <f t="shared" si="44"/>
        <v>0</v>
      </c>
      <c r="F74" s="13">
        <f t="shared" si="44"/>
        <v>0</v>
      </c>
      <c r="G74" s="11">
        <f t="shared" si="44"/>
        <v>0</v>
      </c>
      <c r="H74" s="12">
        <f t="shared" si="44"/>
        <v>0</v>
      </c>
      <c r="I74" s="11">
        <f t="shared" si="44"/>
        <v>0</v>
      </c>
      <c r="J74" s="12">
        <f t="shared" si="44"/>
        <v>0</v>
      </c>
      <c r="K74" s="11">
        <f t="shared" si="44"/>
        <v>0</v>
      </c>
      <c r="L74" s="12">
        <f t="shared" si="44"/>
        <v>0</v>
      </c>
      <c r="M74" s="11">
        <f t="shared" si="44"/>
        <v>0</v>
      </c>
      <c r="N74" s="12">
        <f t="shared" si="44"/>
        <v>0</v>
      </c>
      <c r="O74" s="11">
        <f t="shared" si="44"/>
        <v>0</v>
      </c>
      <c r="P74" s="250">
        <f t="shared" si="44"/>
        <v>0</v>
      </c>
      <c r="Q74" s="244">
        <f t="shared" si="44"/>
        <v>0</v>
      </c>
      <c r="R74" s="12">
        <f t="shared" si="44"/>
        <v>0</v>
      </c>
      <c r="S74" s="11">
        <f t="shared" ref="S74" si="45">S14+S18+S22+S26+S30+S34+S38+S42+S46+S50+S54+S58+S62+S66+S70</f>
        <v>0</v>
      </c>
      <c r="T74" s="286">
        <f>T70</f>
        <v>0</v>
      </c>
      <c r="U74" s="190" t="s">
        <v>19</v>
      </c>
      <c r="V74" s="191"/>
      <c r="W74" s="34"/>
    </row>
    <row r="75" spans="1:23" ht="21.75" x14ac:dyDescent="0.4">
      <c r="A75" s="33"/>
      <c r="B75" s="294">
        <f t="shared" ref="B75:R75" si="46">B15+B19+B23+B27+B31+B35+B39+B43+B47+B51+B55+B59+B63+B67+B71</f>
        <v>0</v>
      </c>
      <c r="C75" s="82">
        <f t="shared" si="46"/>
        <v>0</v>
      </c>
      <c r="D75" s="292">
        <f t="shared" si="46"/>
        <v>0</v>
      </c>
      <c r="E75" s="80">
        <f t="shared" si="46"/>
        <v>0</v>
      </c>
      <c r="F75" s="81">
        <f t="shared" si="46"/>
        <v>0</v>
      </c>
      <c r="G75" s="82">
        <f t="shared" si="46"/>
        <v>0</v>
      </c>
      <c r="H75" s="80">
        <f t="shared" si="46"/>
        <v>0</v>
      </c>
      <c r="I75" s="82">
        <f t="shared" si="46"/>
        <v>0</v>
      </c>
      <c r="J75" s="80">
        <f t="shared" si="46"/>
        <v>0</v>
      </c>
      <c r="K75" s="82">
        <f t="shared" si="46"/>
        <v>0</v>
      </c>
      <c r="L75" s="80">
        <f t="shared" si="46"/>
        <v>0</v>
      </c>
      <c r="M75" s="82">
        <f t="shared" si="46"/>
        <v>0</v>
      </c>
      <c r="N75" s="80">
        <f t="shared" si="46"/>
        <v>0</v>
      </c>
      <c r="O75" s="82">
        <f t="shared" si="46"/>
        <v>0</v>
      </c>
      <c r="P75" s="290">
        <f t="shared" si="46"/>
        <v>0</v>
      </c>
      <c r="Q75" s="285">
        <f t="shared" si="46"/>
        <v>0</v>
      </c>
      <c r="R75" s="80">
        <f t="shared" si="46"/>
        <v>0</v>
      </c>
      <c r="S75" s="82">
        <f t="shared" ref="S75" si="47">S15+S19+S23+S27+S31+S35+S39+S43+S47+S51+S55+S59+S63+S67+S71</f>
        <v>0</v>
      </c>
      <c r="T75" s="287">
        <f>T71</f>
        <v>0</v>
      </c>
      <c r="U75" s="192" t="s">
        <v>25</v>
      </c>
      <c r="V75" s="193"/>
      <c r="W75" s="34"/>
    </row>
    <row r="76" spans="1:23" ht="22.5" thickBot="1" x14ac:dyDescent="0.45">
      <c r="A76" s="33"/>
      <c r="B76" s="298">
        <f t="shared" ref="B76:R76" si="48">IF(SUM(B74:B75)=0,0,IF(B74=0,1*100.0001,IF(B75=0,1*-100.0001,(B75/B74*100-100))))</f>
        <v>0</v>
      </c>
      <c r="C76" s="73">
        <f t="shared" si="48"/>
        <v>0</v>
      </c>
      <c r="D76" s="297">
        <f t="shared" si="48"/>
        <v>0</v>
      </c>
      <c r="E76" s="71">
        <f t="shared" si="48"/>
        <v>0</v>
      </c>
      <c r="F76" s="72">
        <f t="shared" si="48"/>
        <v>0</v>
      </c>
      <c r="G76" s="73">
        <f t="shared" si="48"/>
        <v>0</v>
      </c>
      <c r="H76" s="71">
        <f t="shared" si="48"/>
        <v>0</v>
      </c>
      <c r="I76" s="73">
        <f t="shared" si="48"/>
        <v>0</v>
      </c>
      <c r="J76" s="71">
        <f t="shared" si="48"/>
        <v>0</v>
      </c>
      <c r="K76" s="73">
        <f t="shared" si="48"/>
        <v>0</v>
      </c>
      <c r="L76" s="71">
        <f t="shared" si="48"/>
        <v>0</v>
      </c>
      <c r="M76" s="73">
        <f t="shared" si="48"/>
        <v>0</v>
      </c>
      <c r="N76" s="71">
        <f t="shared" si="48"/>
        <v>0</v>
      </c>
      <c r="O76" s="73">
        <f t="shared" si="48"/>
        <v>0</v>
      </c>
      <c r="P76" s="296">
        <f t="shared" si="48"/>
        <v>0</v>
      </c>
      <c r="Q76" s="295">
        <f t="shared" si="48"/>
        <v>0</v>
      </c>
      <c r="R76" s="71">
        <f t="shared" si="48"/>
        <v>0</v>
      </c>
      <c r="S76" s="73">
        <f t="shared" ref="S76" si="49">IF(SUM(S74:S75)=0,0,IF(S74=0,1*100.0001,IF(S75=0,1*-100.0001,(S75/S74*100-100))))</f>
        <v>0</v>
      </c>
      <c r="T76" s="288" t="str">
        <f>T72</f>
        <v>ترقی/تنزلی</v>
      </c>
      <c r="U76" s="188" t="s">
        <v>10</v>
      </c>
      <c r="V76" s="189"/>
      <c r="W76" s="34"/>
    </row>
    <row r="77" spans="1:23" ht="6.6" customHeight="1" thickBot="1" x14ac:dyDescent="0.45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3"/>
      <c r="U77" s="51"/>
      <c r="V77" s="51"/>
      <c r="W77" s="52"/>
    </row>
    <row r="78" spans="1:23" ht="18" thickTop="1" x14ac:dyDescent="0.4"/>
  </sheetData>
  <sheetProtection algorithmName="SHA-512" hashValue="SGsuUnZODeuz5rqZ0NJgHPULRbDklGE55PdK8L+WLipfbNJ5nGuUmLkLFMgSDdck3Qe4hWvTCtcRBc/89ztVcw==" saltValue="FIA/JBaDLmwknbe6+rBmHg==" spinCount="100000" sheet="1" formatCells="0" formatColumns="0" formatRows="0" insertColumns="0" insertRows="0" insertHyperlinks="0" deleteColumns="0" deleteRows="0" sort="0" autoFilter="0" pivotTables="0"/>
  <mergeCells count="78">
    <mergeCell ref="I11:I12"/>
    <mergeCell ref="J11:J12"/>
    <mergeCell ref="K11:K12"/>
    <mergeCell ref="L11:M11"/>
    <mergeCell ref="N11:O11"/>
    <mergeCell ref="H9:I9"/>
    <mergeCell ref="J9:K9"/>
    <mergeCell ref="L9:O9"/>
    <mergeCell ref="B10:C10"/>
    <mergeCell ref="E10:G10"/>
    <mergeCell ref="H10:I10"/>
    <mergeCell ref="J10:K10"/>
    <mergeCell ref="L10:O10"/>
    <mergeCell ref="V9:V12"/>
    <mergeCell ref="A1:W1"/>
    <mergeCell ref="V34:V36"/>
    <mergeCell ref="U14:U16"/>
    <mergeCell ref="V14:V16"/>
    <mergeCell ref="U18:U20"/>
    <mergeCell ref="V18:V20"/>
    <mergeCell ref="U22:U24"/>
    <mergeCell ref="V22:V24"/>
    <mergeCell ref="S6:V7"/>
    <mergeCell ref="G7:Q7"/>
    <mergeCell ref="U26:U28"/>
    <mergeCell ref="V26:V28"/>
    <mergeCell ref="B9:C9"/>
    <mergeCell ref="E9:G9"/>
    <mergeCell ref="U54:U56"/>
    <mergeCell ref="V54:V56"/>
    <mergeCell ref="U58:U60"/>
    <mergeCell ref="V58:V60"/>
    <mergeCell ref="U76:V76"/>
    <mergeCell ref="U74:V74"/>
    <mergeCell ref="U75:V75"/>
    <mergeCell ref="U62:U64"/>
    <mergeCell ref="V62:V64"/>
    <mergeCell ref="U66:U68"/>
    <mergeCell ref="V66:V68"/>
    <mergeCell ref="U70:U72"/>
    <mergeCell ref="V70:V72"/>
    <mergeCell ref="U50:U52"/>
    <mergeCell ref="V50:V52"/>
    <mergeCell ref="U38:U40"/>
    <mergeCell ref="V38:V40"/>
    <mergeCell ref="U42:U44"/>
    <mergeCell ref="V42:V44"/>
    <mergeCell ref="U46:U48"/>
    <mergeCell ref="V46:V48"/>
    <mergeCell ref="U30:U32"/>
    <mergeCell ref="V30:V32"/>
    <mergeCell ref="U34:U36"/>
    <mergeCell ref="G2:Q4"/>
    <mergeCell ref="S2:V2"/>
    <mergeCell ref="S3:V3"/>
    <mergeCell ref="S4:V4"/>
    <mergeCell ref="H5:I5"/>
    <mergeCell ref="M5:N5"/>
    <mergeCell ref="S5:V5"/>
    <mergeCell ref="P9:S9"/>
    <mergeCell ref="T9:T12"/>
    <mergeCell ref="U9:U12"/>
    <mergeCell ref="B2:E2"/>
    <mergeCell ref="B3:E3"/>
    <mergeCell ref="B5:E5"/>
    <mergeCell ref="B6:E7"/>
    <mergeCell ref="B11:B12"/>
    <mergeCell ref="C11:C12"/>
    <mergeCell ref="D11:D12"/>
    <mergeCell ref="E11:E12"/>
    <mergeCell ref="F11:F12"/>
    <mergeCell ref="G11:G12"/>
    <mergeCell ref="H11:H12"/>
    <mergeCell ref="O5:Q5"/>
    <mergeCell ref="J5:L5"/>
    <mergeCell ref="P10:S10"/>
    <mergeCell ref="P11:Q11"/>
    <mergeCell ref="R11:S11"/>
  </mergeCells>
  <conditionalFormatting sqref="B3 B6 U14:U73">
    <cfRule type="cellIs" dxfId="52" priority="75" operator="equal">
      <formula>0</formula>
    </cfRule>
  </conditionalFormatting>
  <conditionalFormatting sqref="T14">
    <cfRule type="cellIs" dxfId="51" priority="74" operator="equal">
      <formula>0</formula>
    </cfRule>
  </conditionalFormatting>
  <conditionalFormatting sqref="T15">
    <cfRule type="cellIs" dxfId="50" priority="73" operator="equal">
      <formula>0</formula>
    </cfRule>
  </conditionalFormatting>
  <conditionalFormatting sqref="T74">
    <cfRule type="cellIs" dxfId="48" priority="71" operator="equal">
      <formula>0</formula>
    </cfRule>
  </conditionalFormatting>
  <conditionalFormatting sqref="T75">
    <cfRule type="cellIs" dxfId="47" priority="70" operator="equal">
      <formula>0</formula>
    </cfRule>
  </conditionalFormatting>
  <conditionalFormatting sqref="T3:V3 T6:V7">
    <cfRule type="cellIs" dxfId="3" priority="4" operator="equal">
      <formula>0</formula>
    </cfRule>
  </conditionalFormatting>
  <conditionalFormatting sqref="H5:I5 M5:N5 S3:V3 S6:V7">
    <cfRule type="cellIs" dxfId="2" priority="3" operator="equal">
      <formula>0</formula>
    </cfRule>
  </conditionalFormatting>
  <conditionalFormatting sqref="T18 T22 T26 T30 T34 T38 T42 T46 T50 T54 T58 T62 T66 T70">
    <cfRule type="cellIs" dxfId="1" priority="2" operator="equal">
      <formula>0</formula>
    </cfRule>
  </conditionalFormatting>
  <conditionalFormatting sqref="T19 T23 T27 T31 T35 T39 T43 T47 T51 T55 T59 T63 T67 T71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2022-02-25T11:04:59Z</cp:lastPrinted>
  <dcterms:created xsi:type="dcterms:W3CDTF">2002-05-03T06:31:37Z</dcterms:created>
  <dcterms:modified xsi:type="dcterms:W3CDTF">2022-02-25T11:05:20Z</dcterms:modified>
</cp:coreProperties>
</file>