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Madani Qafila\"/>
    </mc:Choice>
  </mc:AlternateContent>
  <bookViews>
    <workbookView xWindow="0" yWindow="0" windowWidth="24000" windowHeight="9300" tabRatio="717" activeTab="1"/>
  </bookViews>
  <sheets>
    <sheet name="Sabiqa Month" sheetId="34" r:id="rId1"/>
    <sheet name="Mojuda Month" sheetId="33" r:id="rId2"/>
    <sheet name="Taqabul" sheetId="36" r:id="rId3"/>
  </sheets>
  <definedNames>
    <definedName name="_xlnm.Print_Area" localSheetId="1">'Mojuda Month'!$A$1:$Q$32</definedName>
    <definedName name="_xlnm.Print_Area" localSheetId="0">'Sabiqa Month'!$A$1:$Q$31</definedName>
    <definedName name="_xlnm.Print_Area" localSheetId="2">Taqabul!$A$1:$R$77</definedName>
    <definedName name="_xlnm.Print_Titles" localSheetId="1">'Mojuda Month'!$9:$12</definedName>
    <definedName name="_xlnm.Print_Titles" localSheetId="0">'Sabiqa Month'!$9:$12</definedName>
    <definedName name="_xlnm.Print_Titles" localSheetId="2">Taqabul!$9:$12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33" l="1"/>
  <c r="B6" i="33"/>
  <c r="B14" i="36" l="1"/>
  <c r="C14" i="36"/>
  <c r="D14" i="36"/>
  <c r="E14" i="36"/>
  <c r="F14" i="36"/>
  <c r="G14" i="36"/>
  <c r="H14" i="36"/>
  <c r="I14" i="36"/>
  <c r="J14" i="36"/>
  <c r="K14" i="36"/>
  <c r="L14" i="36"/>
  <c r="M14" i="36"/>
  <c r="B15" i="36"/>
  <c r="C15" i="36"/>
  <c r="D15" i="36"/>
  <c r="E15" i="36"/>
  <c r="F15" i="36"/>
  <c r="F16" i="36" s="1"/>
  <c r="G15" i="36"/>
  <c r="H15" i="36"/>
  <c r="H16" i="36" s="1"/>
  <c r="I15" i="36"/>
  <c r="J15" i="36"/>
  <c r="J16" i="36" s="1"/>
  <c r="K15" i="36"/>
  <c r="L15" i="36"/>
  <c r="M15" i="36"/>
  <c r="B16" i="36"/>
  <c r="C16" i="36"/>
  <c r="D16" i="36"/>
  <c r="L16" i="36"/>
  <c r="B18" i="36"/>
  <c r="C18" i="36"/>
  <c r="D18" i="36"/>
  <c r="E18" i="36"/>
  <c r="F18" i="36"/>
  <c r="G18" i="36"/>
  <c r="H18" i="36"/>
  <c r="I18" i="36"/>
  <c r="J18" i="36"/>
  <c r="K18" i="36"/>
  <c r="L18" i="36"/>
  <c r="M18" i="36"/>
  <c r="B19" i="36"/>
  <c r="C19" i="36"/>
  <c r="D19" i="36"/>
  <c r="E19" i="36"/>
  <c r="F19" i="36"/>
  <c r="G19" i="36"/>
  <c r="H19" i="36"/>
  <c r="I19" i="36"/>
  <c r="J19" i="36"/>
  <c r="K19" i="36"/>
  <c r="L19" i="36"/>
  <c r="M19" i="36"/>
  <c r="B20" i="36"/>
  <c r="C20" i="36"/>
  <c r="D20" i="36"/>
  <c r="E20" i="36"/>
  <c r="F20" i="36"/>
  <c r="G20" i="36"/>
  <c r="H20" i="36"/>
  <c r="I20" i="36"/>
  <c r="J20" i="36"/>
  <c r="K20" i="36"/>
  <c r="L20" i="36"/>
  <c r="M20" i="36"/>
  <c r="B22" i="36"/>
  <c r="C22" i="36"/>
  <c r="D22" i="36"/>
  <c r="E22" i="36"/>
  <c r="F22" i="36"/>
  <c r="G22" i="36"/>
  <c r="H22" i="36"/>
  <c r="I22" i="36"/>
  <c r="J22" i="36"/>
  <c r="K22" i="36"/>
  <c r="L22" i="36"/>
  <c r="M22" i="36"/>
  <c r="B23" i="36"/>
  <c r="C23" i="36"/>
  <c r="D23" i="36"/>
  <c r="E23" i="36"/>
  <c r="F23" i="36"/>
  <c r="G23" i="36"/>
  <c r="H23" i="36"/>
  <c r="I23" i="36"/>
  <c r="J23" i="36"/>
  <c r="K23" i="36"/>
  <c r="L23" i="36"/>
  <c r="M23" i="36"/>
  <c r="B24" i="36"/>
  <c r="C24" i="36"/>
  <c r="D24" i="36"/>
  <c r="E24" i="36"/>
  <c r="F24" i="36"/>
  <c r="G24" i="36"/>
  <c r="H24" i="36"/>
  <c r="I24" i="36"/>
  <c r="J24" i="36"/>
  <c r="K24" i="36"/>
  <c r="L24" i="36"/>
  <c r="M24" i="36"/>
  <c r="B26" i="36"/>
  <c r="C26" i="36"/>
  <c r="D26" i="36"/>
  <c r="E26" i="36"/>
  <c r="F26" i="36"/>
  <c r="G26" i="36"/>
  <c r="H26" i="36"/>
  <c r="I26" i="36"/>
  <c r="J26" i="36"/>
  <c r="K26" i="36"/>
  <c r="L26" i="36"/>
  <c r="M26" i="36"/>
  <c r="B27" i="36"/>
  <c r="C27" i="36"/>
  <c r="D27" i="36"/>
  <c r="E27" i="36"/>
  <c r="F27" i="36"/>
  <c r="G27" i="36"/>
  <c r="H27" i="36"/>
  <c r="I27" i="36"/>
  <c r="J27" i="36"/>
  <c r="K27" i="36"/>
  <c r="L27" i="36"/>
  <c r="M27" i="36"/>
  <c r="B28" i="36"/>
  <c r="C28" i="36"/>
  <c r="D28" i="36"/>
  <c r="E28" i="36"/>
  <c r="F28" i="36"/>
  <c r="G28" i="36"/>
  <c r="H28" i="36"/>
  <c r="I28" i="36"/>
  <c r="J28" i="36"/>
  <c r="K28" i="36"/>
  <c r="L28" i="36"/>
  <c r="M28" i="36"/>
  <c r="B30" i="36"/>
  <c r="C30" i="36"/>
  <c r="D30" i="36"/>
  <c r="E30" i="36"/>
  <c r="F30" i="36"/>
  <c r="G30" i="36"/>
  <c r="H30" i="36"/>
  <c r="I30" i="36"/>
  <c r="J30" i="36"/>
  <c r="K30" i="36"/>
  <c r="L30" i="36"/>
  <c r="M30" i="36"/>
  <c r="B31" i="36"/>
  <c r="C31" i="36"/>
  <c r="D31" i="36"/>
  <c r="E31" i="36"/>
  <c r="F31" i="36"/>
  <c r="G31" i="36"/>
  <c r="H31" i="36"/>
  <c r="I31" i="36"/>
  <c r="J31" i="36"/>
  <c r="K31" i="36"/>
  <c r="L31" i="36"/>
  <c r="M31" i="36"/>
  <c r="B32" i="36"/>
  <c r="C32" i="36"/>
  <c r="D32" i="36"/>
  <c r="E32" i="36"/>
  <c r="F32" i="36"/>
  <c r="G32" i="36"/>
  <c r="H32" i="36"/>
  <c r="I32" i="36"/>
  <c r="J32" i="36"/>
  <c r="K32" i="36"/>
  <c r="L32" i="36"/>
  <c r="M32" i="36"/>
  <c r="B34" i="36"/>
  <c r="C34" i="36"/>
  <c r="D34" i="36"/>
  <c r="E34" i="36"/>
  <c r="F34" i="36"/>
  <c r="G34" i="36"/>
  <c r="H34" i="36"/>
  <c r="I34" i="36"/>
  <c r="J34" i="36"/>
  <c r="K34" i="36"/>
  <c r="L34" i="36"/>
  <c r="M34" i="36"/>
  <c r="B35" i="36"/>
  <c r="C35" i="36"/>
  <c r="D35" i="36"/>
  <c r="E35" i="36"/>
  <c r="F35" i="36"/>
  <c r="G35" i="36"/>
  <c r="H35" i="36"/>
  <c r="I35" i="36"/>
  <c r="J35" i="36"/>
  <c r="K35" i="36"/>
  <c r="L35" i="36"/>
  <c r="M35" i="36"/>
  <c r="B36" i="36"/>
  <c r="C36" i="36"/>
  <c r="D36" i="36"/>
  <c r="E36" i="36"/>
  <c r="F36" i="36"/>
  <c r="G36" i="36"/>
  <c r="H36" i="36"/>
  <c r="I36" i="36"/>
  <c r="J36" i="36"/>
  <c r="K36" i="36"/>
  <c r="L36" i="36"/>
  <c r="M36" i="36"/>
  <c r="B38" i="36"/>
  <c r="C38" i="36"/>
  <c r="D38" i="36"/>
  <c r="E38" i="36"/>
  <c r="F38" i="36"/>
  <c r="G38" i="36"/>
  <c r="H38" i="36"/>
  <c r="I38" i="36"/>
  <c r="J38" i="36"/>
  <c r="K38" i="36"/>
  <c r="L38" i="36"/>
  <c r="M38" i="36"/>
  <c r="B39" i="36"/>
  <c r="C39" i="36"/>
  <c r="D39" i="36"/>
  <c r="E39" i="36"/>
  <c r="E40" i="36" s="1"/>
  <c r="F39" i="36"/>
  <c r="G39" i="36"/>
  <c r="H39" i="36"/>
  <c r="I39" i="36"/>
  <c r="I40" i="36" s="1"/>
  <c r="J39" i="36"/>
  <c r="K39" i="36"/>
  <c r="K40" i="36" s="1"/>
  <c r="L39" i="36"/>
  <c r="M39" i="36"/>
  <c r="M40" i="36" s="1"/>
  <c r="B40" i="36"/>
  <c r="C40" i="36"/>
  <c r="D40" i="36"/>
  <c r="G40" i="36"/>
  <c r="B42" i="36"/>
  <c r="C42" i="36"/>
  <c r="D42" i="36"/>
  <c r="E42" i="36"/>
  <c r="F42" i="36"/>
  <c r="G42" i="36"/>
  <c r="H42" i="36"/>
  <c r="I42" i="36"/>
  <c r="J42" i="36"/>
  <c r="K42" i="36"/>
  <c r="L42" i="36"/>
  <c r="M42" i="36"/>
  <c r="B43" i="36"/>
  <c r="C43" i="36"/>
  <c r="D43" i="36"/>
  <c r="E43" i="36"/>
  <c r="F43" i="36"/>
  <c r="G43" i="36"/>
  <c r="H43" i="36"/>
  <c r="I43" i="36"/>
  <c r="J43" i="36"/>
  <c r="K43" i="36"/>
  <c r="L43" i="36"/>
  <c r="M43" i="36"/>
  <c r="B44" i="36"/>
  <c r="C44" i="36"/>
  <c r="D44" i="36"/>
  <c r="E44" i="36"/>
  <c r="F44" i="36"/>
  <c r="G44" i="36"/>
  <c r="H44" i="36"/>
  <c r="I44" i="36"/>
  <c r="J44" i="36"/>
  <c r="K44" i="36"/>
  <c r="L44" i="36"/>
  <c r="M44" i="36"/>
  <c r="B46" i="36"/>
  <c r="C46" i="36"/>
  <c r="D46" i="36"/>
  <c r="E46" i="36"/>
  <c r="F46" i="36"/>
  <c r="G46" i="36"/>
  <c r="H46" i="36"/>
  <c r="I46" i="36"/>
  <c r="J46" i="36"/>
  <c r="K46" i="36"/>
  <c r="L46" i="36"/>
  <c r="M46" i="36"/>
  <c r="B47" i="36"/>
  <c r="C47" i="36"/>
  <c r="D47" i="36"/>
  <c r="E47" i="36"/>
  <c r="F47" i="36"/>
  <c r="G47" i="36"/>
  <c r="H47" i="36"/>
  <c r="I47" i="36"/>
  <c r="J47" i="36"/>
  <c r="K47" i="36"/>
  <c r="L47" i="36"/>
  <c r="M47" i="36"/>
  <c r="B48" i="36"/>
  <c r="C48" i="36"/>
  <c r="D48" i="36"/>
  <c r="E48" i="36"/>
  <c r="F48" i="36"/>
  <c r="G48" i="36"/>
  <c r="H48" i="36"/>
  <c r="I48" i="36"/>
  <c r="J48" i="36"/>
  <c r="K48" i="36"/>
  <c r="L48" i="36"/>
  <c r="M48" i="36"/>
  <c r="B50" i="36"/>
  <c r="C50" i="36"/>
  <c r="D50" i="36"/>
  <c r="E50" i="36"/>
  <c r="E74" i="36" s="1"/>
  <c r="F50" i="36"/>
  <c r="G50" i="36"/>
  <c r="H50" i="36"/>
  <c r="I50" i="36"/>
  <c r="J50" i="36"/>
  <c r="K50" i="36"/>
  <c r="L50" i="36"/>
  <c r="M50" i="36"/>
  <c r="M74" i="36" s="1"/>
  <c r="B51" i="36"/>
  <c r="B75" i="36" s="1"/>
  <c r="C51" i="36"/>
  <c r="D51" i="36"/>
  <c r="E51" i="36"/>
  <c r="F51" i="36"/>
  <c r="F75" i="36" s="1"/>
  <c r="G51" i="36"/>
  <c r="H51" i="36"/>
  <c r="I51" i="36"/>
  <c r="J51" i="36"/>
  <c r="J75" i="36" s="1"/>
  <c r="K51" i="36"/>
  <c r="L51" i="36"/>
  <c r="M51" i="36"/>
  <c r="B52" i="36"/>
  <c r="C52" i="36"/>
  <c r="D52" i="36"/>
  <c r="E52" i="36"/>
  <c r="F52" i="36"/>
  <c r="G52" i="36"/>
  <c r="H52" i="36"/>
  <c r="I52" i="36"/>
  <c r="J52" i="36"/>
  <c r="K52" i="36"/>
  <c r="L52" i="36"/>
  <c r="M52" i="36"/>
  <c r="B54" i="36"/>
  <c r="C54" i="36"/>
  <c r="D54" i="36"/>
  <c r="E54" i="36"/>
  <c r="F54" i="36"/>
  <c r="G54" i="36"/>
  <c r="H54" i="36"/>
  <c r="I54" i="36"/>
  <c r="J54" i="36"/>
  <c r="K54" i="36"/>
  <c r="L54" i="36"/>
  <c r="M54" i="36"/>
  <c r="B55" i="36"/>
  <c r="C55" i="36"/>
  <c r="D55" i="36"/>
  <c r="E55" i="36"/>
  <c r="F55" i="36"/>
  <c r="G55" i="36"/>
  <c r="H55" i="36"/>
  <c r="I55" i="36"/>
  <c r="J55" i="36"/>
  <c r="K55" i="36"/>
  <c r="L55" i="36"/>
  <c r="M55" i="36"/>
  <c r="B56" i="36"/>
  <c r="C56" i="36"/>
  <c r="D56" i="36"/>
  <c r="E56" i="36"/>
  <c r="F56" i="36"/>
  <c r="G56" i="36"/>
  <c r="H56" i="36"/>
  <c r="I56" i="36"/>
  <c r="J56" i="36"/>
  <c r="K56" i="36"/>
  <c r="L56" i="36"/>
  <c r="M56" i="36"/>
  <c r="B58" i="36"/>
  <c r="C58" i="36"/>
  <c r="D58" i="36"/>
  <c r="E58" i="36"/>
  <c r="F58" i="36"/>
  <c r="G58" i="36"/>
  <c r="H58" i="36"/>
  <c r="I58" i="36"/>
  <c r="J58" i="36"/>
  <c r="K58" i="36"/>
  <c r="L58" i="36"/>
  <c r="M58" i="36"/>
  <c r="B59" i="36"/>
  <c r="C59" i="36"/>
  <c r="D59" i="36"/>
  <c r="E59" i="36"/>
  <c r="F59" i="36"/>
  <c r="G59" i="36"/>
  <c r="H59" i="36"/>
  <c r="I59" i="36"/>
  <c r="J59" i="36"/>
  <c r="K59" i="36"/>
  <c r="L59" i="36"/>
  <c r="M59" i="36"/>
  <c r="B60" i="36"/>
  <c r="C60" i="36"/>
  <c r="D60" i="36"/>
  <c r="E60" i="36"/>
  <c r="F60" i="36"/>
  <c r="G60" i="36"/>
  <c r="H60" i="36"/>
  <c r="I60" i="36"/>
  <c r="J60" i="36"/>
  <c r="K60" i="36"/>
  <c r="L60" i="36"/>
  <c r="M60" i="36"/>
  <c r="B62" i="36"/>
  <c r="C62" i="36"/>
  <c r="D62" i="36"/>
  <c r="E62" i="36"/>
  <c r="F62" i="36"/>
  <c r="G62" i="36"/>
  <c r="H62" i="36"/>
  <c r="I62" i="36"/>
  <c r="J62" i="36"/>
  <c r="K62" i="36"/>
  <c r="L62" i="36"/>
  <c r="M62" i="36"/>
  <c r="B63" i="36"/>
  <c r="C63" i="36"/>
  <c r="D63" i="36"/>
  <c r="E63" i="36"/>
  <c r="F63" i="36"/>
  <c r="G63" i="36"/>
  <c r="H63" i="36"/>
  <c r="I63" i="36"/>
  <c r="J63" i="36"/>
  <c r="K63" i="36"/>
  <c r="L63" i="36"/>
  <c r="M63" i="36"/>
  <c r="B64" i="36"/>
  <c r="C64" i="36"/>
  <c r="D64" i="36"/>
  <c r="E64" i="36"/>
  <c r="F64" i="36"/>
  <c r="G64" i="36"/>
  <c r="H64" i="36"/>
  <c r="I64" i="36"/>
  <c r="J64" i="36"/>
  <c r="K64" i="36"/>
  <c r="L64" i="36"/>
  <c r="M64" i="36"/>
  <c r="B66" i="36"/>
  <c r="C66" i="36"/>
  <c r="D66" i="36"/>
  <c r="E66" i="36"/>
  <c r="F66" i="36"/>
  <c r="G66" i="36"/>
  <c r="H66" i="36"/>
  <c r="I66" i="36"/>
  <c r="J66" i="36"/>
  <c r="K66" i="36"/>
  <c r="L66" i="36"/>
  <c r="M66" i="36"/>
  <c r="B67" i="36"/>
  <c r="C67" i="36"/>
  <c r="D67" i="36"/>
  <c r="E67" i="36"/>
  <c r="F67" i="36"/>
  <c r="G67" i="36"/>
  <c r="H67" i="36"/>
  <c r="I67" i="36"/>
  <c r="J67" i="36"/>
  <c r="K67" i="36"/>
  <c r="L67" i="36"/>
  <c r="M67" i="36"/>
  <c r="B68" i="36"/>
  <c r="C68" i="36"/>
  <c r="D68" i="36"/>
  <c r="E68" i="36"/>
  <c r="F68" i="36"/>
  <c r="G68" i="36"/>
  <c r="H68" i="36"/>
  <c r="I68" i="36"/>
  <c r="J68" i="36"/>
  <c r="K68" i="36"/>
  <c r="L68" i="36"/>
  <c r="M68" i="36"/>
  <c r="B70" i="36"/>
  <c r="C70" i="36"/>
  <c r="D70" i="36"/>
  <c r="E70" i="36"/>
  <c r="F70" i="36"/>
  <c r="G70" i="36"/>
  <c r="H70" i="36"/>
  <c r="I70" i="36"/>
  <c r="J70" i="36"/>
  <c r="K70" i="36"/>
  <c r="L70" i="36"/>
  <c r="M70" i="36"/>
  <c r="B71" i="36"/>
  <c r="C71" i="36"/>
  <c r="D71" i="36"/>
  <c r="E71" i="36"/>
  <c r="F71" i="36"/>
  <c r="G71" i="36"/>
  <c r="H71" i="36"/>
  <c r="I71" i="36"/>
  <c r="J71" i="36"/>
  <c r="K71" i="36"/>
  <c r="L71" i="36"/>
  <c r="M71" i="36"/>
  <c r="B72" i="36"/>
  <c r="C72" i="36"/>
  <c r="D72" i="36"/>
  <c r="E72" i="36"/>
  <c r="F72" i="36"/>
  <c r="G72" i="36"/>
  <c r="H72" i="36"/>
  <c r="I72" i="36"/>
  <c r="J72" i="36"/>
  <c r="K72" i="36"/>
  <c r="L72" i="36"/>
  <c r="M72" i="36"/>
  <c r="I74" i="36"/>
  <c r="D75" i="36"/>
  <c r="H75" i="36"/>
  <c r="L75" i="36"/>
  <c r="M75" i="36" l="1"/>
  <c r="M76" i="36" s="1"/>
  <c r="K75" i="36"/>
  <c r="K76" i="36" s="1"/>
  <c r="I75" i="36"/>
  <c r="I76" i="36" s="1"/>
  <c r="G75" i="36"/>
  <c r="E75" i="36"/>
  <c r="C75" i="36"/>
  <c r="K74" i="36"/>
  <c r="G74" i="36"/>
  <c r="G76" i="36" s="1"/>
  <c r="C74" i="36"/>
  <c r="L74" i="36"/>
  <c r="L76" i="36" s="1"/>
  <c r="J74" i="36"/>
  <c r="H74" i="36"/>
  <c r="H76" i="36" s="1"/>
  <c r="F74" i="36"/>
  <c r="F76" i="36" s="1"/>
  <c r="D74" i="36"/>
  <c r="B74" i="36"/>
  <c r="E76" i="36"/>
  <c r="L40" i="36"/>
  <c r="J40" i="36"/>
  <c r="H40" i="36"/>
  <c r="F40" i="36"/>
  <c r="B76" i="36"/>
  <c r="M16" i="36"/>
  <c r="K16" i="36"/>
  <c r="I16" i="36"/>
  <c r="G16" i="36"/>
  <c r="E16" i="36"/>
  <c r="D76" i="36"/>
  <c r="J76" i="36"/>
  <c r="C76" i="36"/>
  <c r="J5" i="36" l="1"/>
  <c r="O14" i="36" s="1"/>
  <c r="E5" i="36"/>
  <c r="O15" i="36" s="1"/>
  <c r="B6" i="36"/>
  <c r="B3" i="33"/>
  <c r="B3" i="36" s="1"/>
  <c r="O6" i="36"/>
  <c r="N3" i="33"/>
  <c r="O3" i="36" s="1"/>
  <c r="N28" i="33"/>
  <c r="N30" i="33" s="1"/>
  <c r="M28" i="33"/>
  <c r="M30" i="33" s="1"/>
  <c r="L28" i="33"/>
  <c r="L30" i="33" s="1"/>
  <c r="K28" i="33"/>
  <c r="K30" i="33" s="1"/>
  <c r="J28" i="33"/>
  <c r="J30" i="33" s="1"/>
  <c r="I28" i="33"/>
  <c r="I30" i="33" s="1"/>
  <c r="H28" i="33"/>
  <c r="H30" i="33" s="1"/>
  <c r="G28" i="33"/>
  <c r="G30" i="33" s="1"/>
  <c r="F28" i="33"/>
  <c r="F30" i="33" s="1"/>
  <c r="E28" i="33"/>
  <c r="E30" i="33" s="1"/>
  <c r="D28" i="33"/>
  <c r="D30" i="33" s="1"/>
  <c r="C28" i="33"/>
  <c r="C30" i="33" s="1"/>
  <c r="B28" i="33"/>
  <c r="B30" i="33" s="1"/>
  <c r="N28" i="34"/>
  <c r="N30" i="34" s="1"/>
  <c r="M28" i="34"/>
  <c r="M30" i="34" s="1"/>
  <c r="L28" i="34"/>
  <c r="L30" i="34" s="1"/>
  <c r="K28" i="34"/>
  <c r="K30" i="34" s="1"/>
  <c r="J28" i="34"/>
  <c r="J30" i="34" s="1"/>
  <c r="I28" i="34"/>
  <c r="I30" i="34" s="1"/>
  <c r="H28" i="34"/>
  <c r="H30" i="34" s="1"/>
  <c r="G28" i="34"/>
  <c r="G30" i="34" s="1"/>
  <c r="F28" i="34"/>
  <c r="F30" i="34" s="1"/>
  <c r="E28" i="34"/>
  <c r="E30" i="34" s="1"/>
  <c r="D28" i="34"/>
  <c r="D30" i="34" s="1"/>
  <c r="C28" i="34"/>
  <c r="C30" i="34" s="1"/>
  <c r="B28" i="34"/>
  <c r="B30" i="34" s="1"/>
  <c r="O14" i="33" l="1"/>
  <c r="O15" i="33"/>
  <c r="O16" i="33"/>
  <c r="O17" i="33"/>
  <c r="O18" i="33"/>
  <c r="O19" i="33"/>
  <c r="O20" i="33"/>
  <c r="O21" i="33"/>
  <c r="O22" i="33"/>
  <c r="O23" i="33"/>
  <c r="O24" i="33"/>
  <c r="O25" i="33"/>
  <c r="P62" i="36" s="1"/>
  <c r="O26" i="33"/>
  <c r="P66" i="36" s="1"/>
  <c r="O27" i="33"/>
  <c r="P70" i="36" s="1"/>
  <c r="O13" i="33"/>
  <c r="N14" i="36" l="1"/>
  <c r="N15" i="36"/>
  <c r="N18" i="36"/>
  <c r="N19" i="36"/>
  <c r="N22" i="36"/>
  <c r="N23" i="36"/>
  <c r="N26" i="36"/>
  <c r="N27" i="36"/>
  <c r="N30" i="36"/>
  <c r="N31" i="36"/>
  <c r="N34" i="36"/>
  <c r="N35" i="36"/>
  <c r="N38" i="36"/>
  <c r="N39" i="36"/>
  <c r="N42" i="36"/>
  <c r="N43" i="36"/>
  <c r="N46" i="36"/>
  <c r="N47" i="36"/>
  <c r="N50" i="36"/>
  <c r="N51" i="36"/>
  <c r="N54" i="36"/>
  <c r="N55" i="36"/>
  <c r="N58" i="36"/>
  <c r="N59" i="36"/>
  <c r="N62" i="36"/>
  <c r="N63" i="36"/>
  <c r="N66" i="36"/>
  <c r="N67" i="36"/>
  <c r="N70" i="36"/>
  <c r="N71" i="36"/>
  <c r="N16" i="36" l="1"/>
  <c r="N64" i="36"/>
  <c r="N44" i="36"/>
  <c r="N40" i="36"/>
  <c r="N36" i="36"/>
  <c r="N32" i="36"/>
  <c r="N24" i="36"/>
  <c r="N28" i="36"/>
  <c r="N20" i="36"/>
  <c r="N52" i="36"/>
  <c r="N60" i="36"/>
  <c r="N56" i="36"/>
  <c r="N48" i="36"/>
  <c r="N74" i="36"/>
  <c r="N72" i="36"/>
  <c r="N68" i="36"/>
  <c r="N75" i="36"/>
  <c r="N76" i="36" l="1"/>
  <c r="O19" i="36"/>
  <c r="O23" i="36" s="1"/>
  <c r="O27" i="36" s="1"/>
  <c r="O31" i="36" s="1"/>
  <c r="O35" i="36" s="1"/>
  <c r="O39" i="36" s="1"/>
  <c r="O43" i="36" s="1"/>
  <c r="O47" i="36" s="1"/>
  <c r="O51" i="36" s="1"/>
  <c r="O55" i="36" s="1"/>
  <c r="O59" i="36" s="1"/>
  <c r="O63" i="36" s="1"/>
  <c r="O67" i="36" s="1"/>
  <c r="O71" i="36" s="1"/>
  <c r="O75" i="36" s="1"/>
  <c r="O18" i="36"/>
  <c r="O22" i="36" s="1"/>
  <c r="O26" i="36" s="1"/>
  <c r="O30" i="36" s="1"/>
  <c r="O34" i="36" s="1"/>
  <c r="O38" i="36" s="1"/>
  <c r="O42" i="36" s="1"/>
  <c r="O46" i="36" s="1"/>
  <c r="O50" i="36" s="1"/>
  <c r="O54" i="36" s="1"/>
  <c r="O58" i="36" s="1"/>
  <c r="O62" i="36" s="1"/>
  <c r="O66" i="36" s="1"/>
  <c r="O70" i="36" s="1"/>
  <c r="O74" i="36" s="1"/>
  <c r="P58" i="36"/>
  <c r="P54" i="36"/>
  <c r="P50" i="36"/>
  <c r="P46" i="36"/>
  <c r="P42" i="36"/>
  <c r="P38" i="36"/>
  <c r="P34" i="36"/>
  <c r="P30" i="36"/>
  <c r="P26" i="36"/>
  <c r="P22" i="36"/>
  <c r="P18" i="36"/>
  <c r="P14" i="36"/>
  <c r="O20" i="36"/>
  <c r="O24" i="36" s="1"/>
  <c r="O28" i="36" s="1"/>
  <c r="O32" i="36" s="1"/>
  <c r="O36" i="36" s="1"/>
  <c r="O40" i="36" s="1"/>
  <c r="O44" i="36" s="1"/>
  <c r="O48" i="36" s="1"/>
  <c r="O52" i="36" s="1"/>
  <c r="O56" i="36" s="1"/>
  <c r="O60" i="36" s="1"/>
  <c r="O64" i="36" s="1"/>
  <c r="O68" i="36" s="1"/>
  <c r="O72" i="36" s="1"/>
  <c r="O76" i="36" s="1"/>
  <c r="Q19" i="36"/>
  <c r="Q20" i="36" s="1"/>
  <c r="Q15" i="36"/>
  <c r="Q16" i="36" s="1"/>
  <c r="P14" i="34" l="1"/>
  <c r="P15" i="34" s="1"/>
  <c r="P16" i="34" s="1"/>
  <c r="P17" i="34" s="1"/>
  <c r="P18" i="34" s="1"/>
  <c r="P19" i="34" s="1"/>
  <c r="P20" i="34" s="1"/>
  <c r="P21" i="34" s="1"/>
  <c r="P22" i="34" s="1"/>
  <c r="P23" i="34" s="1"/>
  <c r="P24" i="34" s="1"/>
  <c r="P25" i="34" s="1"/>
  <c r="P26" i="34" s="1"/>
  <c r="P27" i="34" s="1"/>
  <c r="P14" i="33" l="1"/>
  <c r="P15" i="33" s="1"/>
  <c r="P16" i="33" s="1"/>
  <c r="P17" i="33" s="1"/>
  <c r="P18" i="33" s="1"/>
  <c r="P19" i="33" s="1"/>
  <c r="P20" i="33" s="1"/>
  <c r="P21" i="33" s="1"/>
  <c r="P22" i="33" s="1"/>
  <c r="P23" i="33" s="1"/>
  <c r="P24" i="33" s="1"/>
  <c r="P25" i="33" s="1"/>
  <c r="P26" i="33" s="1"/>
  <c r="P27" i="33" s="1"/>
</calcChain>
</file>

<file path=xl/sharedStrings.xml><?xml version="1.0" encoding="utf-8"?>
<sst xmlns="http://schemas.openxmlformats.org/spreadsheetml/2006/main" count="107" uniqueCount="40">
  <si>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</si>
  <si>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</si>
  <si>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</si>
  <si>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</si>
  <si>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تاریخِ اجراء اپڈیٹ کارکردگی فارم:</t>
  </si>
  <si>
    <t>(شعبہ کارکردگی فارم و مدنی پھول)</t>
  </si>
  <si>
    <t>(مجھے دعوتِ اسلامی سے پیار ہے)</t>
  </si>
  <si>
    <t>تقابلی جائزہ(ترقی /تنزلی)</t>
  </si>
  <si>
    <t>صوبہ</t>
  </si>
  <si>
    <t>صوبائی ذِمہ دار</t>
  </si>
  <si>
    <t>ڈِویژن</t>
  </si>
  <si>
    <t>عیسوی 
ماہ سن</t>
  </si>
  <si>
    <t>نمبر شمار</t>
  </si>
  <si>
    <t>ڈویژن</t>
  </si>
  <si>
    <t>ترقی/تنزلی</t>
  </si>
  <si>
    <t>شعبہ نِگران</t>
  </si>
  <si>
    <t>نِگران صوبائی مشاورت</t>
  </si>
  <si>
    <t>موجودہ  ماہ کی کارکردگی</t>
  </si>
  <si>
    <t>برائے اِسلامی ماہ وسن:</t>
  </si>
  <si>
    <t>حقیقی کارکردگی وہ ہے جس سے اسلامی بھائیوں میں عمل کا جذبہ پیدا ہو اور آخرت کی برکتیں ملیں۔( فرمان امیر اہلسنت دامت برکاتہم العالیہ )</t>
  </si>
  <si>
    <t>مدنی قافلے</t>
  </si>
  <si>
    <t>کتنی بار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</si>
  <si>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ہے۔ان شاء اللہ الکریم</t>
    </r>
  </si>
  <si>
    <r>
      <t>صوبہ ماہانہ کارکردگی فارم</t>
    </r>
    <r>
      <rPr>
        <sz val="14"/>
        <rFont val="Alvi Nastaleeq"/>
      </rPr>
      <t>(شعبہ مدنی قافلہ)</t>
    </r>
  </si>
  <si>
    <t xml:space="preserve">کتنے اِسلامی بھائیوں نے مدنی قافلے میں سفر کیا؟ </t>
  </si>
  <si>
    <t xml:space="preserve"> علاقائی دورہ </t>
  </si>
  <si>
    <t>یومِ تعطیل اعتکاف</t>
  </si>
  <si>
    <t>شرکاء</t>
  </si>
  <si>
    <t>1ماہ</t>
  </si>
  <si>
    <t>12دن</t>
  </si>
  <si>
    <t>3دن</t>
  </si>
  <si>
    <t>بیرونِ ملک</t>
  </si>
  <si>
    <t>12ماہ</t>
  </si>
  <si>
    <t>92دِن</t>
  </si>
  <si>
    <t>کتنے ذیلی حلقوں میں</t>
  </si>
  <si>
    <t>کتنے حلقوں میں</t>
  </si>
  <si>
    <t>برائے سابقہ عیسوی ماہ وسن:</t>
  </si>
  <si>
    <t>برائے موجودہ عیسوی ماہ وسن:</t>
  </si>
  <si>
    <r>
      <t>صوبہ ماہانہ تقابلی جائزہ کارکردگی فارم</t>
    </r>
    <r>
      <rPr>
        <sz val="14"/>
        <rFont val="Alvi Nastaleeq"/>
      </rPr>
      <t>(شعبہ مدنی قافلہ)</t>
    </r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</si>
  <si>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ماہ کی4تاریخ تک نِگران صوبائی مشاورت اور  شعبہ نِگران کو ای میل کریں۔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</si>
</sst>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0]dddd\,\ dd\ mmmm\,\ yyyy;@"/>
    <numFmt numFmtId="165" formatCode="0_);[Red]\(0\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4"/>
      <name val="UL Sajid Heading"/>
      <charset val="178"/>
    </font>
    <font>
      <sz val="10"/>
      <name val="Attari Font"/>
    </font>
    <font>
      <sz val="15"/>
      <name val="Alvi Nastaleeq"/>
    </font>
    <font>
      <sz val="13"/>
      <color theme="1"/>
      <name val="Alvi Nastaleeq"/>
    </font>
    <font>
      <sz val="9"/>
      <color theme="1"/>
      <name val="Alvi Nastaleeq"/>
    </font>
    <font>
      <sz val="9"/>
      <name val="UL Sajid Heading"/>
      <charset val="178"/>
    </font>
    <font>
      <sz val="16"/>
      <name val="UL Sajid Heading"/>
      <charset val="178"/>
    </font>
    <font>
      <sz val="18"/>
      <name val="UL Sajid Heading"/>
      <charset val="178"/>
    </font>
    <font>
      <sz val="26"/>
      <name val="Attari Font"/>
    </font>
    <font>
      <sz val="13"/>
      <name val="Attari Font"/>
    </font>
    <font>
      <sz val="8"/>
      <name val="Times New Roman"/>
      <family val="1"/>
    </font>
    <font>
      <sz val="12"/>
      <name val="Times New Roman"/>
      <family val="1"/>
    </font>
    <font>
      <sz val="14"/>
      <name val="Jameel Noori Nastaleeq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92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shrinkToFit="1"/>
    </xf>
    <xf numFmtId="0" fontId="12" fillId="0" borderId="16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vertical="center" wrapText="1" shrinkToFit="1"/>
    </xf>
    <xf numFmtId="0" fontId="10" fillId="2" borderId="25" xfId="0" applyFont="1" applyFill="1" applyBorder="1" applyAlignment="1" applyProtection="1">
      <alignment vertical="center" wrapText="1" shrinkToFi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2" applyFont="1" applyProtection="1">
      <protection locked="0"/>
    </xf>
    <xf numFmtId="0" fontId="3" fillId="0" borderId="1" xfId="2" applyFont="1" applyBorder="1" applyProtection="1">
      <protection locked="0"/>
    </xf>
    <xf numFmtId="0" fontId="3" fillId="0" borderId="2" xfId="2" applyFont="1" applyBorder="1" applyProtection="1">
      <protection locked="0"/>
    </xf>
    <xf numFmtId="0" fontId="3" fillId="0" borderId="1" xfId="2" applyFont="1" applyFill="1" applyBorder="1" applyProtection="1">
      <protection locked="0"/>
    </xf>
    <xf numFmtId="0" fontId="3" fillId="0" borderId="2" xfId="2" applyFont="1" applyFill="1" applyBorder="1" applyProtection="1">
      <protection locked="0"/>
    </xf>
    <xf numFmtId="0" fontId="3" fillId="0" borderId="0" xfId="2" applyFont="1" applyFill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3" borderId="0" xfId="2" applyFont="1" applyFill="1" applyBorder="1" applyProtection="1">
      <protection locked="0"/>
    </xf>
    <xf numFmtId="0" fontId="3" fillId="3" borderId="0" xfId="2" applyFont="1" applyFill="1" applyBorder="1" applyAlignment="1" applyProtection="1">
      <alignment horizontal="center" vertical="center" textRotation="90" wrapText="1" shrinkToFit="1"/>
    </xf>
    <xf numFmtId="0" fontId="23" fillId="3" borderId="0" xfId="2" applyFont="1" applyFill="1" applyBorder="1" applyAlignment="1" applyProtection="1">
      <alignment horizontal="center" vertical="center" textRotation="90" wrapText="1" shrinkToFit="1"/>
    </xf>
    <xf numFmtId="0" fontId="15" fillId="3" borderId="0" xfId="2" applyFont="1" applyFill="1" applyBorder="1" applyAlignment="1" applyProtection="1">
      <alignment horizontal="center" vertical="center" wrapText="1" shrinkToFit="1"/>
    </xf>
    <xf numFmtId="0" fontId="5" fillId="3" borderId="0" xfId="2" applyFont="1" applyFill="1" applyBorder="1" applyAlignment="1" applyProtection="1">
      <alignment horizontal="center" vertical="center" textRotation="90" shrinkToFit="1"/>
    </xf>
    <xf numFmtId="0" fontId="3" fillId="3" borderId="2" xfId="2" applyFont="1" applyFill="1" applyBorder="1" applyProtection="1">
      <protection locked="0"/>
    </xf>
    <xf numFmtId="1" fontId="7" fillId="4" borderId="50" xfId="2" applyNumberFormat="1" applyFont="1" applyFill="1" applyBorder="1" applyAlignment="1" applyProtection="1">
      <alignment horizontal="center" vertical="center" shrinkToFit="1"/>
    </xf>
    <xf numFmtId="1" fontId="7" fillId="2" borderId="14" xfId="2" applyNumberFormat="1" applyFont="1" applyFill="1" applyBorder="1" applyAlignment="1" applyProtection="1">
      <alignment horizontal="center" vertical="center" shrinkToFit="1"/>
    </xf>
    <xf numFmtId="1" fontId="7" fillId="3" borderId="54" xfId="2" applyNumberFormat="1" applyFont="1" applyFill="1" applyBorder="1" applyAlignment="1" applyProtection="1">
      <alignment horizontal="center" vertical="center" shrinkToFit="1"/>
    </xf>
    <xf numFmtId="1" fontId="7" fillId="3" borderId="0" xfId="2" applyNumberFormat="1" applyFont="1" applyFill="1" applyBorder="1" applyAlignment="1" applyProtection="1">
      <alignment horizontal="center" vertical="center" shrinkToFit="1"/>
    </xf>
    <xf numFmtId="0" fontId="5" fillId="3" borderId="0" xfId="2" applyFont="1" applyFill="1" applyBorder="1" applyAlignment="1" applyProtection="1">
      <alignment horizontal="center" vertical="center" shrinkToFit="1"/>
    </xf>
    <xf numFmtId="0" fontId="12" fillId="3" borderId="0" xfId="2" applyFont="1" applyFill="1" applyBorder="1" applyAlignment="1" applyProtection="1">
      <alignment horizontal="center" vertical="center"/>
    </xf>
    <xf numFmtId="1" fontId="7" fillId="3" borderId="29" xfId="2" applyNumberFormat="1" applyFont="1" applyFill="1" applyBorder="1" applyAlignment="1" applyProtection="1">
      <alignment vertical="center" shrinkToFit="1"/>
    </xf>
    <xf numFmtId="1" fontId="5" fillId="3" borderId="29" xfId="2" applyNumberFormat="1" applyFont="1" applyFill="1" applyBorder="1" applyAlignment="1" applyProtection="1">
      <alignment vertical="center" shrinkToFit="1"/>
    </xf>
    <xf numFmtId="0" fontId="3" fillId="3" borderId="1" xfId="2" applyFont="1" applyFill="1" applyBorder="1" applyProtection="1">
      <protection locked="0"/>
    </xf>
    <xf numFmtId="0" fontId="3" fillId="3" borderId="0" xfId="2" applyFont="1" applyFill="1" applyProtection="1"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3" fillId="0" borderId="5" xfId="2" applyFont="1" applyBorder="1" applyProtection="1">
      <protection locked="0"/>
    </xf>
    <xf numFmtId="1" fontId="3" fillId="0" borderId="4" xfId="2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35" xfId="3" applyFont="1" applyFill="1" applyBorder="1" applyAlignment="1" applyProtection="1">
      <alignment horizontal="center" vertical="center" wrapText="1" shrinkToFit="1"/>
      <protection locked="0"/>
    </xf>
    <xf numFmtId="0" fontId="8" fillId="0" borderId="19" xfId="3" applyFont="1" applyFill="1" applyBorder="1" applyAlignment="1" applyProtection="1">
      <alignment horizontal="center" vertical="center" wrapText="1" shrinkToFit="1"/>
      <protection locked="0"/>
    </xf>
    <xf numFmtId="0" fontId="13" fillId="0" borderId="19" xfId="3" applyFont="1" applyFill="1" applyBorder="1" applyAlignment="1" applyProtection="1">
      <alignment horizontal="center" vertical="center" wrapText="1" shrinkToFit="1"/>
      <protection locked="0"/>
    </xf>
    <xf numFmtId="1" fontId="12" fillId="3" borderId="0" xfId="2" applyNumberFormat="1" applyFont="1" applyFill="1" applyBorder="1" applyAlignment="1" applyProtection="1">
      <alignment horizontal="center" vertical="center" shrinkToFit="1"/>
    </xf>
    <xf numFmtId="1" fontId="12" fillId="3" borderId="29" xfId="2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wrapText="1"/>
    </xf>
    <xf numFmtId="0" fontId="21" fillId="3" borderId="0" xfId="2" applyFont="1" applyFill="1" applyProtection="1"/>
    <xf numFmtId="0" fontId="20" fillId="3" borderId="0" xfId="2" applyFont="1" applyFill="1" applyAlignment="1" applyProtection="1">
      <alignment horizontal="center"/>
    </xf>
    <xf numFmtId="0" fontId="26" fillId="3" borderId="0" xfId="4" applyFont="1" applyFill="1" applyAlignment="1">
      <alignment vertical="center"/>
    </xf>
    <xf numFmtId="0" fontId="20" fillId="3" borderId="0" xfId="4" applyFont="1" applyFill="1"/>
    <xf numFmtId="0" fontId="4" fillId="3" borderId="0" xfId="4" applyFont="1" applyFill="1" applyAlignment="1">
      <alignment vertical="center" wrapText="1" shrinkToFit="1"/>
    </xf>
    <xf numFmtId="0" fontId="6" fillId="3" borderId="0" xfId="4" applyFont="1" applyFill="1" applyAlignment="1">
      <alignment vertical="center" shrinkToFit="1"/>
    </xf>
    <xf numFmtId="0" fontId="6" fillId="3" borderId="0" xfId="4" applyFont="1" applyFill="1" applyAlignment="1">
      <alignment horizontal="center" vertical="center" shrinkToFit="1"/>
    </xf>
    <xf numFmtId="0" fontId="27" fillId="3" borderId="0" xfId="4" applyFont="1" applyFill="1" applyAlignment="1">
      <alignment vertical="center" shrinkToFit="1"/>
    </xf>
    <xf numFmtId="0" fontId="28" fillId="3" borderId="0" xfId="4" applyFont="1" applyFill="1" applyAlignment="1">
      <alignment vertical="center" shrinkToFit="1"/>
    </xf>
    <xf numFmtId="1" fontId="29" fillId="3" borderId="47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56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49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48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7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9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8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10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13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11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31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35" xfId="3" applyFont="1" applyFill="1" applyBorder="1" applyAlignment="1" applyProtection="1">
      <alignment horizontal="center" vertical="center" wrapText="1" shrinkToFit="1"/>
    </xf>
    <xf numFmtId="0" fontId="8" fillId="0" borderId="19" xfId="3" applyFont="1" applyFill="1" applyBorder="1" applyAlignment="1" applyProtection="1">
      <alignment horizontal="center" vertical="center" wrapText="1" shrinkToFit="1"/>
    </xf>
    <xf numFmtId="0" fontId="13" fillId="0" borderId="19" xfId="3" applyFont="1" applyFill="1" applyBorder="1" applyAlignment="1" applyProtection="1">
      <alignment horizontal="center" vertical="center" wrapText="1" shrinkToFit="1"/>
    </xf>
    <xf numFmtId="0" fontId="31" fillId="2" borderId="10" xfId="0" applyFont="1" applyFill="1" applyBorder="1" applyAlignment="1">
      <alignment horizontal="center" vertical="center" wrapText="1" shrinkToFit="1"/>
    </xf>
    <xf numFmtId="0" fontId="31" fillId="2" borderId="13" xfId="0" applyFont="1" applyFill="1" applyBorder="1" applyAlignment="1">
      <alignment horizontal="center" vertical="center" wrapText="1" shrinkToFit="1"/>
    </xf>
    <xf numFmtId="0" fontId="31" fillId="2" borderId="11" xfId="0" applyFont="1" applyFill="1" applyBorder="1" applyAlignment="1">
      <alignment horizontal="center" vertical="center" wrapText="1" shrinkToFit="1"/>
    </xf>
    <xf numFmtId="0" fontId="16" fillId="2" borderId="12" xfId="0" applyFont="1" applyFill="1" applyBorder="1" applyAlignment="1">
      <alignment horizontal="center" vertical="center" wrapText="1" shrinkToFit="1"/>
    </xf>
    <xf numFmtId="0" fontId="16" fillId="2" borderId="11" xfId="0" applyFont="1" applyFill="1" applyBorder="1" applyAlignment="1">
      <alignment horizontal="center" vertical="center" wrapText="1" shrinkToFit="1"/>
    </xf>
    <xf numFmtId="1" fontId="29" fillId="3" borderId="6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72" xfId="4" applyNumberFormat="1" applyFont="1" applyFill="1" applyBorder="1" applyAlignment="1" applyProtection="1">
      <alignment horizontal="center" vertical="center" shrinkToFit="1"/>
      <protection locked="0"/>
    </xf>
    <xf numFmtId="1" fontId="29" fillId="3" borderId="12" xfId="4" applyNumberFormat="1" applyFont="1" applyFill="1" applyBorder="1" applyAlignment="1" applyProtection="1">
      <alignment horizontal="center" vertical="center" shrinkToFit="1"/>
      <protection locked="0"/>
    </xf>
    <xf numFmtId="0" fontId="26" fillId="3" borderId="0" xfId="4" applyFont="1" applyFill="1" applyAlignment="1" applyProtection="1">
      <alignment vertical="center"/>
    </xf>
    <xf numFmtId="0" fontId="4" fillId="3" borderId="0" xfId="4" applyFont="1" applyFill="1" applyAlignment="1" applyProtection="1">
      <alignment vertical="center" wrapText="1" shrinkToFit="1"/>
    </xf>
    <xf numFmtId="0" fontId="6" fillId="3" borderId="0" xfId="4" applyFont="1" applyFill="1" applyAlignment="1" applyProtection="1">
      <alignment horizontal="center" vertical="center" shrinkToFit="1"/>
    </xf>
    <xf numFmtId="0" fontId="27" fillId="3" borderId="0" xfId="4" applyFont="1" applyFill="1" applyAlignment="1" applyProtection="1">
      <alignment vertical="center" shrinkToFit="1"/>
    </xf>
    <xf numFmtId="0" fontId="20" fillId="3" borderId="0" xfId="4" applyFont="1" applyFill="1" applyProtection="1"/>
    <xf numFmtId="0" fontId="6" fillId="3" borderId="0" xfId="4" applyFont="1" applyFill="1" applyAlignment="1" applyProtection="1">
      <alignment vertical="center" shrinkToFit="1"/>
    </xf>
    <xf numFmtId="0" fontId="3" fillId="0" borderId="0" xfId="2" applyFont="1" applyProtection="1"/>
    <xf numFmtId="0" fontId="28" fillId="3" borderId="0" xfId="4" applyFont="1" applyFill="1" applyAlignment="1" applyProtection="1">
      <alignment vertical="center" shrinkToFit="1"/>
    </xf>
    <xf numFmtId="0" fontId="31" fillId="2" borderId="10" xfId="0" applyFont="1" applyFill="1" applyBorder="1" applyAlignment="1" applyProtection="1">
      <alignment horizontal="center" vertical="center" wrapText="1" shrinkToFit="1"/>
    </xf>
    <xf numFmtId="0" fontId="31" fillId="2" borderId="13" xfId="0" applyFont="1" applyFill="1" applyBorder="1" applyAlignment="1" applyProtection="1">
      <alignment horizontal="center" vertical="center" wrapText="1" shrinkToFit="1"/>
    </xf>
    <xf numFmtId="0" fontId="31" fillId="2" borderId="11" xfId="0" applyFont="1" applyFill="1" applyBorder="1" applyAlignment="1" applyProtection="1">
      <alignment horizontal="center" vertical="center" wrapText="1" shrinkToFit="1"/>
    </xf>
    <xf numFmtId="0" fontId="16" fillId="2" borderId="12" xfId="0" applyFont="1" applyFill="1" applyBorder="1" applyAlignment="1" applyProtection="1">
      <alignment horizontal="center" vertical="center" wrapText="1" shrinkToFit="1"/>
    </xf>
    <xf numFmtId="0" fontId="16" fillId="2" borderId="11" xfId="0" applyFont="1" applyFill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right" shrinkToFit="1"/>
    </xf>
    <xf numFmtId="0" fontId="5" fillId="2" borderId="42" xfId="0" applyFont="1" applyFill="1" applyBorder="1" applyAlignment="1" applyProtection="1">
      <alignment horizontal="center" vertical="center" wrapText="1" shrinkToFit="1"/>
    </xf>
    <xf numFmtId="0" fontId="5" fillId="2" borderId="30" xfId="0" applyFont="1" applyFill="1" applyBorder="1" applyAlignment="1" applyProtection="1">
      <alignment horizontal="center" vertical="center" wrapText="1" shrinkToFit="1"/>
    </xf>
    <xf numFmtId="0" fontId="5" fillId="2" borderId="18" xfId="0" applyFont="1" applyFill="1" applyBorder="1" applyAlignment="1" applyProtection="1">
      <alignment horizontal="center" vertical="center" wrapText="1" shrinkToFit="1"/>
    </xf>
    <xf numFmtId="0" fontId="5" fillId="2" borderId="16" xfId="0" applyFont="1" applyFill="1" applyBorder="1" applyAlignment="1" applyProtection="1">
      <alignment horizontal="center" vertical="center" wrapText="1" shrinkToFit="1"/>
    </xf>
    <xf numFmtId="0" fontId="8" fillId="2" borderId="43" xfId="0" applyFont="1" applyFill="1" applyBorder="1" applyAlignment="1" applyProtection="1">
      <alignment horizontal="center" vertical="center" wrapText="1" shrinkToFit="1"/>
    </xf>
    <xf numFmtId="0" fontId="8" fillId="2" borderId="26" xfId="0" applyFont="1" applyFill="1" applyBorder="1" applyAlignment="1" applyProtection="1">
      <alignment horizontal="center" vertical="center" wrapText="1" shrinkToFit="1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 shrinkToFit="1"/>
    </xf>
    <xf numFmtId="0" fontId="15" fillId="2" borderId="64" xfId="0" applyFont="1" applyFill="1" applyBorder="1" applyAlignment="1" applyProtection="1">
      <alignment horizontal="center" vertical="center" wrapText="1" shrinkToFit="1"/>
    </xf>
    <xf numFmtId="0" fontId="15" fillId="2" borderId="55" xfId="0" applyFont="1" applyFill="1" applyBorder="1" applyAlignment="1" applyProtection="1">
      <alignment horizontal="center" vertical="center" wrapText="1" shrinkToFit="1"/>
    </xf>
    <xf numFmtId="0" fontId="8" fillId="2" borderId="34" xfId="0" applyFont="1" applyFill="1" applyBorder="1" applyAlignment="1" applyProtection="1">
      <alignment horizontal="center" vertical="center" wrapText="1" shrinkToFit="1"/>
    </xf>
    <xf numFmtId="0" fontId="8" fillId="2" borderId="53" xfId="0" applyFont="1" applyFill="1" applyBorder="1" applyAlignment="1" applyProtection="1">
      <alignment horizontal="center" vertical="center" wrapText="1" shrinkToFit="1"/>
    </xf>
    <xf numFmtId="0" fontId="8" fillId="2" borderId="28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Font="1" applyFill="1" applyBorder="1" applyAlignment="1" applyProtection="1">
      <alignment horizontal="center" vertical="center"/>
    </xf>
    <xf numFmtId="0" fontId="16" fillId="2" borderId="39" xfId="4" applyFont="1" applyFill="1" applyBorder="1" applyAlignment="1">
      <alignment horizontal="center" vertical="center" shrinkToFit="1"/>
    </xf>
    <xf numFmtId="0" fontId="16" fillId="2" borderId="24" xfId="4" applyFont="1" applyFill="1" applyBorder="1" applyAlignment="1">
      <alignment horizontal="center" vertical="center" shrinkToFit="1"/>
    </xf>
    <xf numFmtId="0" fontId="16" fillId="2" borderId="25" xfId="4" applyFont="1" applyFill="1" applyBorder="1" applyAlignment="1">
      <alignment horizontal="center" vertical="center" shrinkToFit="1"/>
    </xf>
    <xf numFmtId="0" fontId="4" fillId="3" borderId="40" xfId="4" applyFont="1" applyFill="1" applyBorder="1" applyAlignment="1" applyProtection="1">
      <alignment horizontal="center" vertical="center"/>
      <protection locked="0"/>
    </xf>
    <xf numFmtId="0" fontId="4" fillId="3" borderId="38" xfId="4" applyFont="1" applyFill="1" applyBorder="1" applyAlignment="1" applyProtection="1">
      <alignment horizontal="center" vertical="center"/>
      <protection locked="0"/>
    </xf>
    <xf numFmtId="0" fontId="4" fillId="3" borderId="41" xfId="4" applyFont="1" applyFill="1" applyBorder="1" applyAlignment="1" applyProtection="1">
      <alignment horizontal="center" vertical="center"/>
      <protection locked="0"/>
    </xf>
    <xf numFmtId="0" fontId="16" fillId="2" borderId="57" xfId="4" applyFont="1" applyFill="1" applyBorder="1" applyAlignment="1">
      <alignment horizontal="center" vertical="center" shrinkToFit="1"/>
    </xf>
    <xf numFmtId="0" fontId="16" fillId="2" borderId="59" xfId="4" applyFont="1" applyFill="1" applyBorder="1" applyAlignment="1">
      <alignment horizontal="center" vertical="center" shrinkToFit="1"/>
    </xf>
    <xf numFmtId="0" fontId="25" fillId="3" borderId="0" xfId="4" applyFont="1" applyFill="1" applyAlignment="1">
      <alignment horizontal="center" vertical="center"/>
    </xf>
    <xf numFmtId="0" fontId="4" fillId="3" borderId="60" xfId="4" applyFont="1" applyFill="1" applyBorder="1" applyAlignment="1" applyProtection="1">
      <alignment horizontal="center" vertical="center"/>
      <protection locked="0"/>
    </xf>
    <xf numFmtId="0" fontId="4" fillId="3" borderId="61" xfId="4" applyFont="1" applyFill="1" applyBorder="1" applyAlignment="1" applyProtection="1">
      <alignment horizontal="center" vertical="center"/>
      <protection locked="0"/>
    </xf>
    <xf numFmtId="0" fontId="4" fillId="3" borderId="44" xfId="4" applyFont="1" applyFill="1" applyBorder="1" applyAlignment="1" applyProtection="1">
      <alignment horizontal="center" vertical="center"/>
      <protection locked="0"/>
    </xf>
    <xf numFmtId="0" fontId="4" fillId="3" borderId="45" xfId="4" applyFont="1" applyFill="1" applyBorder="1" applyAlignment="1" applyProtection="1">
      <alignment horizontal="center" vertical="center"/>
      <protection locked="0"/>
    </xf>
    <xf numFmtId="0" fontId="4" fillId="3" borderId="15" xfId="4" applyFont="1" applyFill="1" applyBorder="1" applyAlignment="1" applyProtection="1">
      <alignment horizontal="center" vertical="center"/>
      <protection locked="0"/>
    </xf>
    <xf numFmtId="0" fontId="4" fillId="3" borderId="37" xfId="4" applyFont="1" applyFill="1" applyBorder="1" applyAlignment="1" applyProtection="1">
      <alignment horizontal="center" vertical="center"/>
      <protection locked="0"/>
    </xf>
    <xf numFmtId="0" fontId="4" fillId="3" borderId="46" xfId="4" applyFont="1" applyFill="1" applyBorder="1" applyAlignment="1" applyProtection="1">
      <alignment horizontal="center" vertical="center"/>
      <protection locked="0"/>
    </xf>
    <xf numFmtId="0" fontId="4" fillId="3" borderId="26" xfId="4" applyFont="1" applyFill="1" applyBorder="1" applyAlignment="1" applyProtection="1">
      <alignment horizontal="center" vertical="center"/>
      <protection locked="0"/>
    </xf>
    <xf numFmtId="0" fontId="5" fillId="2" borderId="18" xfId="4" applyFont="1" applyFill="1" applyBorder="1" applyAlignment="1" applyProtection="1">
      <alignment horizontal="center" vertical="center" shrinkToFit="1"/>
      <protection locked="0"/>
    </xf>
    <xf numFmtId="0" fontId="5" fillId="2" borderId="19" xfId="4" applyFont="1" applyFill="1" applyBorder="1" applyAlignment="1" applyProtection="1">
      <alignment horizontal="center" vertical="center" shrinkToFit="1"/>
      <protection locked="0"/>
    </xf>
    <xf numFmtId="0" fontId="5" fillId="3" borderId="36" xfId="4" applyFont="1" applyFill="1" applyBorder="1" applyAlignment="1">
      <alignment horizontal="left" vertical="center" wrapText="1" shrinkToFit="1"/>
    </xf>
    <xf numFmtId="0" fontId="5" fillId="3" borderId="0" xfId="4" applyFont="1" applyFill="1" applyAlignment="1">
      <alignment horizontal="left" vertical="center" wrapText="1" shrinkToFit="1"/>
    </xf>
    <xf numFmtId="0" fontId="4" fillId="3" borderId="62" xfId="4" applyFont="1" applyFill="1" applyBorder="1" applyAlignment="1" applyProtection="1">
      <alignment horizontal="center" vertical="center"/>
      <protection locked="0"/>
    </xf>
    <xf numFmtId="0" fontId="4" fillId="3" borderId="63" xfId="4" applyFont="1" applyFill="1" applyBorder="1" applyAlignment="1" applyProtection="1">
      <alignment horizontal="center" vertical="center"/>
      <protection locked="0"/>
    </xf>
    <xf numFmtId="0" fontId="8" fillId="2" borderId="14" xfId="4" applyFont="1" applyFill="1" applyBorder="1" applyAlignment="1">
      <alignment horizontal="center" vertical="center" shrinkToFit="1"/>
    </xf>
    <xf numFmtId="0" fontId="30" fillId="2" borderId="68" xfId="0" applyFont="1" applyFill="1" applyBorder="1" applyAlignment="1">
      <alignment horizontal="center" vertical="center" wrapText="1" shrinkToFit="1"/>
    </xf>
    <xf numFmtId="0" fontId="30" fillId="2" borderId="29" xfId="0" applyFont="1" applyFill="1" applyBorder="1" applyAlignment="1">
      <alignment horizontal="center" vertical="center" wrapText="1" shrinkToFit="1"/>
    </xf>
    <xf numFmtId="0" fontId="30" fillId="2" borderId="69" xfId="0" applyFont="1" applyFill="1" applyBorder="1" applyAlignment="1">
      <alignment horizontal="center" vertical="center" wrapText="1" shrinkToFit="1"/>
    </xf>
    <xf numFmtId="0" fontId="30" fillId="2" borderId="20" xfId="0" applyFont="1" applyFill="1" applyBorder="1" applyAlignment="1">
      <alignment horizontal="center" vertical="center" wrapText="1" shrinkToFit="1"/>
    </xf>
    <xf numFmtId="0" fontId="30" fillId="2" borderId="48" xfId="0" applyFont="1" applyFill="1" applyBorder="1" applyAlignment="1">
      <alignment horizontal="center" vertical="center" wrapText="1" shrinkToFit="1"/>
    </xf>
    <xf numFmtId="0" fontId="30" fillId="2" borderId="67" xfId="0" applyFont="1" applyFill="1" applyBorder="1" applyAlignment="1">
      <alignment horizontal="center" vertical="center" wrapText="1" shrinkToFit="1"/>
    </xf>
    <xf numFmtId="0" fontId="16" fillId="2" borderId="70" xfId="0" applyFont="1" applyFill="1" applyBorder="1" applyAlignment="1">
      <alignment horizontal="center" vertical="center" wrapText="1" shrinkToFit="1"/>
    </xf>
    <xf numFmtId="0" fontId="16" fillId="2" borderId="17" xfId="0" applyFont="1" applyFill="1" applyBorder="1" applyAlignment="1">
      <alignment horizontal="center" vertical="center" wrapText="1" shrinkToFit="1"/>
    </xf>
    <xf numFmtId="0" fontId="16" fillId="2" borderId="19" xfId="0" applyFont="1" applyFill="1" applyBorder="1" applyAlignment="1">
      <alignment horizontal="center" vertical="center" wrapText="1" shrinkToFit="1"/>
    </xf>
    <xf numFmtId="0" fontId="16" fillId="2" borderId="71" xfId="0" applyFont="1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0" fontId="16" fillId="2" borderId="65" xfId="0" applyFont="1" applyFill="1" applyBorder="1" applyAlignment="1">
      <alignment horizontal="center" vertical="center" wrapText="1" shrinkToFit="1"/>
    </xf>
    <xf numFmtId="0" fontId="16" fillId="2" borderId="66" xfId="0" applyFont="1" applyFill="1" applyBorder="1" applyAlignment="1">
      <alignment horizontal="center" vertical="center" wrapText="1" shrinkToFi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3" borderId="40" xfId="4" applyFont="1" applyFill="1" applyBorder="1" applyAlignment="1">
      <alignment horizontal="center" vertical="center"/>
    </xf>
    <xf numFmtId="0" fontId="4" fillId="3" borderId="38" xfId="4" applyFont="1" applyFill="1" applyBorder="1" applyAlignment="1">
      <alignment horizontal="center" vertical="center"/>
    </xf>
    <xf numFmtId="0" fontId="4" fillId="3" borderId="41" xfId="4" applyFont="1" applyFill="1" applyBorder="1" applyAlignment="1">
      <alignment horizontal="center" vertical="center"/>
    </xf>
    <xf numFmtId="0" fontId="4" fillId="3" borderId="60" xfId="4" applyFont="1" applyFill="1" applyBorder="1" applyAlignment="1">
      <alignment horizontal="center" vertical="center"/>
    </xf>
    <xf numFmtId="0" fontId="4" fillId="3" borderId="61" xfId="4" applyFont="1" applyFill="1" applyBorder="1" applyAlignment="1">
      <alignment horizontal="center" vertical="center"/>
    </xf>
    <xf numFmtId="164" fontId="8" fillId="0" borderId="27" xfId="2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right" vertical="center" shrinkToFit="1"/>
    </xf>
    <xf numFmtId="0" fontId="24" fillId="0" borderId="58" xfId="0" applyFont="1" applyBorder="1" applyAlignment="1">
      <alignment horizontal="center" vertical="center" shrinkToFit="1" readingOrder="2"/>
    </xf>
    <xf numFmtId="0" fontId="3" fillId="0" borderId="4" xfId="0" quotePrefix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 shrinkToFit="1" readingOrder="2"/>
    </xf>
    <xf numFmtId="0" fontId="16" fillId="2" borderId="71" xfId="0" applyFont="1" applyFill="1" applyBorder="1" applyAlignment="1" applyProtection="1">
      <alignment horizontal="center" vertical="center" wrapText="1" shrinkToFit="1"/>
    </xf>
    <xf numFmtId="0" fontId="16" fillId="2" borderId="64" xfId="0" applyFont="1" applyFill="1" applyBorder="1" applyAlignment="1" applyProtection="1">
      <alignment horizontal="center" vertical="center" wrapText="1" shrinkToFit="1"/>
    </xf>
    <xf numFmtId="0" fontId="16" fillId="2" borderId="65" xfId="0" applyFont="1" applyFill="1" applyBorder="1" applyAlignment="1" applyProtection="1">
      <alignment horizontal="center" vertical="center" wrapText="1" shrinkToFit="1"/>
    </xf>
    <xf numFmtId="0" fontId="16" fillId="2" borderId="66" xfId="0" applyFont="1" applyFill="1" applyBorder="1" applyAlignment="1" applyProtection="1">
      <alignment horizontal="center" vertical="center" wrapText="1" shrinkToFit="1"/>
    </xf>
    <xf numFmtId="0" fontId="16" fillId="2" borderId="71" xfId="0" applyFont="1" applyFill="1" applyBorder="1" applyAlignment="1" applyProtection="1">
      <alignment horizontal="center" vertical="center" wrapText="1"/>
    </xf>
    <xf numFmtId="0" fontId="16" fillId="2" borderId="64" xfId="0" applyFont="1" applyFill="1" applyBorder="1" applyAlignment="1" applyProtection="1">
      <alignment horizontal="center" vertical="center" wrapText="1"/>
    </xf>
    <xf numFmtId="0" fontId="16" fillId="2" borderId="65" xfId="0" applyFont="1" applyFill="1" applyBorder="1" applyAlignment="1" applyProtection="1">
      <alignment horizontal="center" vertical="center" wrapText="1"/>
    </xf>
    <xf numFmtId="0" fontId="16" fillId="2" borderId="66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 shrinkToFit="1"/>
    </xf>
    <xf numFmtId="0" fontId="16" fillId="2" borderId="9" xfId="0" applyFont="1" applyFill="1" applyBorder="1" applyAlignment="1" applyProtection="1">
      <alignment horizontal="center" vertical="center" wrapText="1" shrinkToFit="1"/>
    </xf>
    <xf numFmtId="0" fontId="16" fillId="2" borderId="8" xfId="0" applyFont="1" applyFill="1" applyBorder="1" applyAlignment="1" applyProtection="1">
      <alignment horizontal="center" vertical="center" wrapText="1" shrinkToFit="1"/>
    </xf>
    <xf numFmtId="0" fontId="16" fillId="2" borderId="72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5" fillId="2" borderId="43" xfId="2" applyFont="1" applyFill="1" applyBorder="1" applyAlignment="1" applyProtection="1">
      <alignment horizontal="center" vertical="center" shrinkToFit="1"/>
    </xf>
    <xf numFmtId="0" fontId="5" fillId="2" borderId="26" xfId="2" applyFont="1" applyFill="1" applyBorder="1" applyAlignment="1" applyProtection="1">
      <alignment horizontal="center" vertical="center" shrinkToFit="1"/>
    </xf>
    <xf numFmtId="0" fontId="5" fillId="2" borderId="42" xfId="2" applyFont="1" applyFill="1" applyBorder="1" applyAlignment="1" applyProtection="1">
      <alignment horizontal="center" vertical="center" shrinkToFit="1"/>
    </xf>
    <xf numFmtId="0" fontId="5" fillId="2" borderId="30" xfId="2" applyFont="1" applyFill="1" applyBorder="1" applyAlignment="1" applyProtection="1">
      <alignment horizontal="center" vertical="center" shrinkToFit="1"/>
    </xf>
    <xf numFmtId="0" fontId="5" fillId="2" borderId="18" xfId="2" applyFont="1" applyFill="1" applyBorder="1" applyAlignment="1" applyProtection="1">
      <alignment horizontal="center" vertical="center" shrinkToFit="1"/>
    </xf>
    <xf numFmtId="0" fontId="5" fillId="2" borderId="16" xfId="2" applyFont="1" applyFill="1" applyBorder="1" applyAlignment="1" applyProtection="1">
      <alignment horizontal="center" vertical="center" shrinkToFit="1"/>
    </xf>
    <xf numFmtId="0" fontId="5" fillId="3" borderId="50" xfId="2" applyFont="1" applyFill="1" applyBorder="1" applyAlignment="1" applyProtection="1">
      <alignment horizontal="center" vertical="center" shrinkToFit="1"/>
    </xf>
    <xf numFmtId="0" fontId="5" fillId="3" borderId="52" xfId="2" applyFont="1" applyFill="1" applyBorder="1" applyAlignment="1" applyProtection="1">
      <alignment horizontal="center" vertical="center" shrinkToFit="1"/>
    </xf>
    <xf numFmtId="0" fontId="5" fillId="3" borderId="54" xfId="2" applyFont="1" applyFill="1" applyBorder="1" applyAlignment="1" applyProtection="1">
      <alignment horizontal="center" vertical="center" shrinkToFit="1"/>
    </xf>
    <xf numFmtId="0" fontId="12" fillId="3" borderId="51" xfId="2" applyFont="1" applyFill="1" applyBorder="1" applyAlignment="1" applyProtection="1">
      <alignment horizontal="center" vertical="center"/>
    </xf>
    <xf numFmtId="0" fontId="12" fillId="3" borderId="53" xfId="2" applyFont="1" applyFill="1" applyBorder="1" applyAlignment="1" applyProtection="1">
      <alignment horizontal="center" vertical="center"/>
    </xf>
    <xf numFmtId="0" fontId="12" fillId="3" borderId="28" xfId="2" applyFont="1" applyFill="1" applyBorder="1" applyAlignment="1" applyProtection="1">
      <alignment horizontal="center" vertical="center"/>
    </xf>
    <xf numFmtId="0" fontId="3" fillId="0" borderId="21" xfId="2" applyFont="1" applyBorder="1" applyAlignment="1" applyProtection="1">
      <alignment horizontal="center"/>
      <protection locked="0"/>
    </xf>
    <xf numFmtId="0" fontId="3" fillId="0" borderId="22" xfId="2" applyFont="1" applyBorder="1" applyAlignment="1" applyProtection="1">
      <alignment horizontal="center"/>
      <protection locked="0"/>
    </xf>
    <xf numFmtId="0" fontId="3" fillId="0" borderId="23" xfId="2" applyFont="1" applyBorder="1" applyAlignment="1" applyProtection="1">
      <alignment horizontal="center"/>
      <protection locked="0"/>
    </xf>
    <xf numFmtId="0" fontId="30" fillId="2" borderId="68" xfId="0" applyFont="1" applyFill="1" applyBorder="1" applyAlignment="1" applyProtection="1">
      <alignment horizontal="center" vertical="center" wrapText="1" shrinkToFit="1"/>
    </xf>
    <xf numFmtId="0" fontId="30" fillId="2" borderId="29" xfId="0" applyFont="1" applyFill="1" applyBorder="1" applyAlignment="1" applyProtection="1">
      <alignment horizontal="center" vertical="center" wrapText="1" shrinkToFit="1"/>
    </xf>
    <xf numFmtId="0" fontId="30" fillId="2" borderId="69" xfId="0" applyFont="1" applyFill="1" applyBorder="1" applyAlignment="1" applyProtection="1">
      <alignment horizontal="center" vertical="center" wrapText="1" shrinkToFit="1"/>
    </xf>
    <xf numFmtId="0" fontId="16" fillId="2" borderId="39" xfId="4" applyFont="1" applyFill="1" applyBorder="1" applyAlignment="1" applyProtection="1">
      <alignment horizontal="center" vertical="center" shrinkToFit="1"/>
    </xf>
    <xf numFmtId="0" fontId="16" fillId="2" borderId="25" xfId="4" applyFont="1" applyFill="1" applyBorder="1" applyAlignment="1" applyProtection="1">
      <alignment horizontal="center" vertical="center" shrinkToFit="1"/>
    </xf>
    <xf numFmtId="0" fontId="4" fillId="3" borderId="40" xfId="2" applyFont="1" applyFill="1" applyBorder="1" applyAlignment="1" applyProtection="1">
      <alignment horizontal="center" vertical="center" shrinkToFit="1"/>
    </xf>
    <xf numFmtId="0" fontId="4" fillId="3" borderId="41" xfId="2" applyFont="1" applyFill="1" applyBorder="1" applyAlignment="1" applyProtection="1">
      <alignment horizontal="center" vertical="center" shrinkToFit="1"/>
    </xf>
    <xf numFmtId="0" fontId="25" fillId="3" borderId="0" xfId="4" applyFont="1" applyFill="1" applyAlignment="1" applyProtection="1">
      <alignment horizontal="center" vertical="center"/>
    </xf>
    <xf numFmtId="0" fontId="4" fillId="3" borderId="44" xfId="2" applyFont="1" applyFill="1" applyBorder="1" applyAlignment="1" applyProtection="1">
      <alignment horizontal="center" vertical="center" shrinkToFit="1"/>
    </xf>
    <xf numFmtId="0" fontId="4" fillId="3" borderId="15" xfId="2" applyFont="1" applyFill="1" applyBorder="1" applyAlignment="1" applyProtection="1">
      <alignment horizontal="center" vertical="center" shrinkToFit="1"/>
    </xf>
    <xf numFmtId="0" fontId="4" fillId="3" borderId="37" xfId="2" applyFont="1" applyFill="1" applyBorder="1" applyAlignment="1" applyProtection="1">
      <alignment horizontal="center" vertical="center" shrinkToFit="1"/>
    </xf>
    <xf numFmtId="0" fontId="4" fillId="3" borderId="26" xfId="2" applyFont="1" applyFill="1" applyBorder="1" applyAlignment="1" applyProtection="1">
      <alignment horizontal="center" vertical="center" shrinkToFit="1"/>
    </xf>
    <xf numFmtId="0" fontId="8" fillId="2" borderId="14" xfId="4" applyFont="1" applyFill="1" applyBorder="1" applyAlignment="1" applyProtection="1">
      <alignment horizontal="center" vertical="center" shrinkToFit="1"/>
    </xf>
    <xf numFmtId="0" fontId="16" fillId="2" borderId="24" xfId="4" applyFont="1" applyFill="1" applyBorder="1" applyAlignment="1" applyProtection="1">
      <alignment horizontal="center" vertical="center" shrinkToFit="1"/>
    </xf>
    <xf numFmtId="0" fontId="4" fillId="3" borderId="40" xfId="4" applyFont="1" applyFill="1" applyBorder="1" applyAlignment="1" applyProtection="1">
      <alignment horizontal="center" vertical="center"/>
    </xf>
    <xf numFmtId="0" fontId="4" fillId="3" borderId="38" xfId="4" applyFont="1" applyFill="1" applyBorder="1" applyAlignment="1" applyProtection="1">
      <alignment horizontal="center" vertical="center"/>
    </xf>
    <xf numFmtId="0" fontId="4" fillId="3" borderId="41" xfId="4" applyFont="1" applyFill="1" applyBorder="1" applyAlignment="1" applyProtection="1">
      <alignment horizontal="center" vertical="center"/>
    </xf>
    <xf numFmtId="0" fontId="5" fillId="2" borderId="18" xfId="4" applyFont="1" applyFill="1" applyBorder="1" applyAlignment="1" applyProtection="1">
      <alignment horizontal="center" vertical="center" shrinkToFit="1"/>
    </xf>
    <xf numFmtId="0" fontId="5" fillId="2" borderId="19" xfId="4" applyFont="1" applyFill="1" applyBorder="1" applyAlignment="1" applyProtection="1">
      <alignment horizontal="center" vertical="center" shrinkToFit="1"/>
    </xf>
    <xf numFmtId="0" fontId="5" fillId="3" borderId="36" xfId="4" applyFont="1" applyFill="1" applyBorder="1" applyAlignment="1" applyProtection="1">
      <alignment horizontal="left" vertical="center" wrapText="1" shrinkToFit="1"/>
    </xf>
    <xf numFmtId="0" fontId="5" fillId="3" borderId="0" xfId="4" applyFont="1" applyFill="1" applyAlignment="1" applyProtection="1">
      <alignment horizontal="left" vertical="center" wrapText="1" shrinkToFit="1"/>
    </xf>
    <xf numFmtId="0" fontId="4" fillId="3" borderId="44" xfId="4" applyFont="1" applyFill="1" applyBorder="1" applyAlignment="1" applyProtection="1">
      <alignment horizontal="center" vertical="center"/>
    </xf>
    <xf numFmtId="0" fontId="4" fillId="3" borderId="45" xfId="4" applyFont="1" applyFill="1" applyBorder="1" applyAlignment="1" applyProtection="1">
      <alignment horizontal="center" vertical="center"/>
    </xf>
    <xf numFmtId="0" fontId="4" fillId="3" borderId="15" xfId="4" applyFont="1" applyFill="1" applyBorder="1" applyAlignment="1" applyProtection="1">
      <alignment horizontal="center" vertical="center"/>
    </xf>
    <xf numFmtId="0" fontId="4" fillId="3" borderId="37" xfId="4" applyFont="1" applyFill="1" applyBorder="1" applyAlignment="1" applyProtection="1">
      <alignment horizontal="center" vertical="center"/>
    </xf>
    <xf numFmtId="0" fontId="4" fillId="3" borderId="46" xfId="4" applyFont="1" applyFill="1" applyBorder="1" applyAlignment="1" applyProtection="1">
      <alignment horizontal="center" vertical="center"/>
    </xf>
    <xf numFmtId="0" fontId="4" fillId="3" borderId="26" xfId="4" applyFont="1" applyFill="1" applyBorder="1" applyAlignment="1" applyProtection="1">
      <alignment horizontal="center" vertical="center"/>
    </xf>
    <xf numFmtId="0" fontId="30" fillId="2" borderId="20" xfId="0" applyFont="1" applyFill="1" applyBorder="1" applyAlignment="1" applyProtection="1">
      <alignment horizontal="center" vertical="center" wrapText="1" shrinkToFit="1"/>
    </xf>
    <xf numFmtId="0" fontId="30" fillId="2" borderId="48" xfId="0" applyFont="1" applyFill="1" applyBorder="1" applyAlignment="1" applyProtection="1">
      <alignment horizontal="center" vertical="center" wrapText="1" shrinkToFit="1"/>
    </xf>
    <xf numFmtId="0" fontId="19" fillId="2" borderId="50" xfId="2" applyFont="1" applyFill="1" applyBorder="1" applyAlignment="1" applyProtection="1">
      <alignment horizontal="center" vertical="center" shrinkToFit="1"/>
    </xf>
    <xf numFmtId="0" fontId="19" fillId="2" borderId="52" xfId="2" applyFont="1" applyFill="1" applyBorder="1" applyAlignment="1" applyProtection="1">
      <alignment horizontal="center" vertical="center" shrinkToFit="1"/>
    </xf>
    <xf numFmtId="0" fontId="19" fillId="2" borderId="54" xfId="2" applyFont="1" applyFill="1" applyBorder="1" applyAlignment="1" applyProtection="1">
      <alignment horizontal="center" vertical="center" shrinkToFit="1"/>
    </xf>
    <xf numFmtId="0" fontId="4" fillId="2" borderId="51" xfId="2" applyFont="1" applyFill="1" applyBorder="1" applyAlignment="1" applyProtection="1">
      <alignment horizontal="center" vertical="center" wrapText="1" shrinkToFit="1"/>
    </xf>
    <xf numFmtId="0" fontId="4" fillId="2" borderId="53" xfId="2" applyFont="1" applyFill="1" applyBorder="1" applyAlignment="1" applyProtection="1">
      <alignment horizontal="center" vertical="center" wrapText="1" shrinkToFit="1"/>
    </xf>
    <xf numFmtId="0" fontId="4" fillId="2" borderId="28" xfId="2" applyFont="1" applyFill="1" applyBorder="1" applyAlignment="1" applyProtection="1">
      <alignment horizontal="center" vertical="center" wrapText="1" shrinkToFit="1"/>
    </xf>
    <xf numFmtId="0" fontId="22" fillId="2" borderId="50" xfId="2" applyFont="1" applyFill="1" applyBorder="1" applyAlignment="1" applyProtection="1">
      <alignment horizontal="center" vertical="center" wrapText="1" shrinkToFit="1"/>
    </xf>
    <xf numFmtId="0" fontId="22" fillId="2" borderId="52" xfId="2" applyFont="1" applyFill="1" applyBorder="1" applyAlignment="1" applyProtection="1">
      <alignment horizontal="center" vertical="center" wrapText="1" shrinkToFit="1"/>
    </xf>
    <xf numFmtId="0" fontId="22" fillId="2" borderId="54" xfId="2" applyFont="1" applyFill="1" applyBorder="1" applyAlignment="1" applyProtection="1">
      <alignment horizontal="center" vertical="center" wrapText="1" shrinkToFit="1"/>
    </xf>
    <xf numFmtId="0" fontId="30" fillId="2" borderId="67" xfId="0" applyFont="1" applyFill="1" applyBorder="1" applyAlignment="1" applyProtection="1">
      <alignment horizontal="center" vertical="center" wrapText="1" shrinkToFit="1"/>
    </xf>
    <xf numFmtId="0" fontId="16" fillId="2" borderId="70" xfId="0" applyFont="1" applyFill="1" applyBorder="1" applyAlignment="1" applyProtection="1">
      <alignment horizontal="center" vertical="center" wrapText="1" shrinkToFit="1"/>
    </xf>
    <xf numFmtId="0" fontId="16" fillId="2" borderId="17" xfId="0" applyFont="1" applyFill="1" applyBorder="1" applyAlignment="1" applyProtection="1">
      <alignment horizontal="center" vertical="center" wrapText="1" shrinkToFit="1"/>
    </xf>
    <xf numFmtId="0" fontId="16" fillId="2" borderId="19" xfId="0" applyFont="1" applyFill="1" applyBorder="1" applyAlignment="1" applyProtection="1">
      <alignment horizontal="center" vertical="center" wrapText="1" shrinkToFit="1"/>
    </xf>
    <xf numFmtId="1" fontId="17" fillId="3" borderId="47" xfId="4" applyNumberFormat="1" applyFont="1" applyFill="1" applyBorder="1" applyAlignment="1" applyProtection="1">
      <alignment horizontal="center" vertical="center" shrinkToFit="1"/>
    </xf>
    <xf numFmtId="1" fontId="17" fillId="3" borderId="49" xfId="4" applyNumberFormat="1" applyFont="1" applyFill="1" applyBorder="1" applyAlignment="1" applyProtection="1">
      <alignment horizontal="center" vertical="center" shrinkToFit="1"/>
    </xf>
    <xf numFmtId="1" fontId="17" fillId="3" borderId="48" xfId="4" applyNumberFormat="1" applyFont="1" applyFill="1" applyBorder="1" applyAlignment="1" applyProtection="1">
      <alignment horizontal="center" vertical="center" shrinkToFit="1"/>
    </xf>
    <xf numFmtId="1" fontId="17" fillId="3" borderId="20" xfId="4" applyNumberFormat="1" applyFont="1" applyFill="1" applyBorder="1" applyAlignment="1" applyProtection="1">
      <alignment horizontal="center" vertical="center" shrinkToFit="1"/>
    </xf>
    <xf numFmtId="1" fontId="17" fillId="3" borderId="7" xfId="4" applyNumberFormat="1" applyFont="1" applyFill="1" applyBorder="1" applyAlignment="1" applyProtection="1">
      <alignment horizontal="center" vertical="center" shrinkToFit="1"/>
    </xf>
    <xf numFmtId="1" fontId="17" fillId="3" borderId="9" xfId="4" applyNumberFormat="1" applyFont="1" applyFill="1" applyBorder="1" applyAlignment="1" applyProtection="1">
      <alignment horizontal="center" vertical="center" shrinkToFit="1"/>
    </xf>
    <xf numFmtId="1" fontId="17" fillId="3" borderId="8" xfId="4" applyNumberFormat="1" applyFont="1" applyFill="1" applyBorder="1" applyAlignment="1" applyProtection="1">
      <alignment horizontal="center" vertical="center" shrinkToFit="1"/>
    </xf>
    <xf numFmtId="1" fontId="17" fillId="3" borderId="72" xfId="4" applyNumberFormat="1" applyFont="1" applyFill="1" applyBorder="1" applyAlignment="1" applyProtection="1">
      <alignment horizontal="center" vertical="center" shrinkToFit="1"/>
    </xf>
    <xf numFmtId="1" fontId="17" fillId="3" borderId="56" xfId="4" applyNumberFormat="1" applyFont="1" applyFill="1" applyBorder="1" applyAlignment="1" applyProtection="1">
      <alignment horizontal="center" vertical="center" shrinkToFit="1"/>
    </xf>
    <xf numFmtId="1" fontId="17" fillId="2" borderId="47" xfId="4" applyNumberFormat="1" applyFont="1" applyFill="1" applyBorder="1" applyAlignment="1" applyProtection="1">
      <alignment horizontal="center" vertical="center" shrinkToFit="1"/>
    </xf>
    <xf numFmtId="1" fontId="17" fillId="2" borderId="49" xfId="4" applyNumberFormat="1" applyFont="1" applyFill="1" applyBorder="1" applyAlignment="1" applyProtection="1">
      <alignment horizontal="center" vertical="center" shrinkToFit="1"/>
    </xf>
    <xf numFmtId="1" fontId="17" fillId="2" borderId="48" xfId="4" applyNumberFormat="1" applyFont="1" applyFill="1" applyBorder="1" applyAlignment="1" applyProtection="1">
      <alignment horizontal="center" vertical="center" shrinkToFit="1"/>
    </xf>
    <xf numFmtId="1" fontId="17" fillId="2" borderId="20" xfId="4" applyNumberFormat="1" applyFont="1" applyFill="1" applyBorder="1" applyAlignment="1" applyProtection="1">
      <alignment horizontal="center" vertical="center" shrinkToFit="1"/>
    </xf>
    <xf numFmtId="165" fontId="17" fillId="2" borderId="73" xfId="4" applyNumberFormat="1" applyFont="1" applyFill="1" applyBorder="1" applyAlignment="1" applyProtection="1">
      <alignment horizontal="center" vertical="center" shrinkToFit="1"/>
    </xf>
    <xf numFmtId="165" fontId="17" fillId="2" borderId="33" xfId="4" applyNumberFormat="1" applyFont="1" applyFill="1" applyBorder="1" applyAlignment="1" applyProtection="1">
      <alignment horizontal="center" vertical="center" shrinkToFit="1"/>
    </xf>
    <xf numFmtId="165" fontId="17" fillId="2" borderId="31" xfId="4" applyNumberFormat="1" applyFont="1" applyFill="1" applyBorder="1" applyAlignment="1" applyProtection="1">
      <alignment horizontal="center" vertical="center" shrinkToFit="1"/>
    </xf>
    <xf numFmtId="165" fontId="17" fillId="2" borderId="32" xfId="4" applyNumberFormat="1" applyFont="1" applyFill="1" applyBorder="1" applyAlignment="1" applyProtection="1">
      <alignment horizontal="center" vertical="center" shrinkToFit="1"/>
    </xf>
    <xf numFmtId="165" fontId="17" fillId="5" borderId="73" xfId="4" applyNumberFormat="1" applyFont="1" applyFill="1" applyBorder="1" applyAlignment="1" applyProtection="1">
      <alignment horizontal="center" vertical="center" shrinkToFit="1"/>
    </xf>
    <xf numFmtId="165" fontId="17" fillId="5" borderId="33" xfId="4" applyNumberFormat="1" applyFont="1" applyFill="1" applyBorder="1" applyAlignment="1" applyProtection="1">
      <alignment horizontal="center" vertical="center" shrinkToFit="1"/>
    </xf>
    <xf numFmtId="165" fontId="17" fillId="5" borderId="31" xfId="4" applyNumberFormat="1" applyFont="1" applyFill="1" applyBorder="1" applyAlignment="1" applyProtection="1">
      <alignment horizontal="center" vertical="center" shrinkToFit="1"/>
    </xf>
    <xf numFmtId="165" fontId="17" fillId="5" borderId="32" xfId="4" applyNumberFormat="1" applyFont="1" applyFill="1" applyBorder="1" applyAlignment="1" applyProtection="1">
      <alignment horizontal="center" vertical="center" shrinkToFit="1"/>
    </xf>
    <xf numFmtId="165" fontId="29" fillId="2" borderId="47" xfId="4" applyNumberFormat="1" applyFont="1" applyFill="1" applyBorder="1" applyAlignment="1">
      <alignment horizontal="center" vertical="center" shrinkToFit="1"/>
    </xf>
    <xf numFmtId="165" fontId="29" fillId="2" borderId="49" xfId="4" applyNumberFormat="1" applyFont="1" applyFill="1" applyBorder="1" applyAlignment="1">
      <alignment horizontal="center" vertical="center" shrinkToFit="1"/>
    </xf>
    <xf numFmtId="165" fontId="29" fillId="2" borderId="48" xfId="4" applyNumberFormat="1" applyFont="1" applyFill="1" applyBorder="1" applyAlignment="1">
      <alignment horizontal="center" vertical="center" shrinkToFit="1"/>
    </xf>
    <xf numFmtId="165" fontId="29" fillId="2" borderId="20" xfId="4" applyNumberFormat="1" applyFont="1" applyFill="1" applyBorder="1" applyAlignment="1">
      <alignment horizontal="center" vertical="center" shrinkToFit="1"/>
    </xf>
    <xf numFmtId="165" fontId="29" fillId="3" borderId="7" xfId="4" applyNumberFormat="1" applyFont="1" applyFill="1" applyBorder="1" applyAlignment="1" applyProtection="1">
      <alignment horizontal="center" vertical="center" shrinkToFit="1"/>
      <protection locked="0"/>
    </xf>
    <xf numFmtId="165" fontId="29" fillId="3" borderId="9" xfId="4" applyNumberFormat="1" applyFont="1" applyFill="1" applyBorder="1" applyAlignment="1" applyProtection="1">
      <alignment horizontal="center" vertical="center" shrinkToFit="1"/>
      <protection locked="0"/>
    </xf>
    <xf numFmtId="165" fontId="29" fillId="3" borderId="8" xfId="4" applyNumberFormat="1" applyFont="1" applyFill="1" applyBorder="1" applyAlignment="1" applyProtection="1">
      <alignment horizontal="center" vertical="center" shrinkToFit="1"/>
      <protection locked="0"/>
    </xf>
    <xf numFmtId="165" fontId="29" fillId="3" borderId="72" xfId="4" applyNumberFormat="1" applyFont="1" applyFill="1" applyBorder="1" applyAlignment="1" applyProtection="1">
      <alignment horizontal="center" vertical="center" shrinkToFit="1"/>
      <protection locked="0"/>
    </xf>
    <xf numFmtId="165" fontId="29" fillId="3" borderId="56" xfId="4" applyNumberFormat="1" applyFont="1" applyFill="1" applyBorder="1" applyAlignment="1" applyProtection="1">
      <alignment horizontal="center" vertical="center" shrinkToFit="1"/>
      <protection locked="0"/>
    </xf>
    <xf numFmtId="165" fontId="29" fillId="2" borderId="73" xfId="4" applyNumberFormat="1" applyFont="1" applyFill="1" applyBorder="1" applyAlignment="1">
      <alignment horizontal="center" vertical="center" shrinkToFit="1"/>
    </xf>
    <xf numFmtId="165" fontId="29" fillId="2" borderId="33" xfId="4" applyNumberFormat="1" applyFont="1" applyFill="1" applyBorder="1" applyAlignment="1">
      <alignment horizontal="center" vertical="center" shrinkToFit="1"/>
    </xf>
    <xf numFmtId="165" fontId="29" fillId="2" borderId="31" xfId="4" applyNumberFormat="1" applyFont="1" applyFill="1" applyBorder="1" applyAlignment="1">
      <alignment horizontal="center" vertical="center" shrinkToFit="1"/>
    </xf>
    <xf numFmtId="165" fontId="29" fillId="2" borderId="32" xfId="4" applyNumberFormat="1" applyFont="1" applyFill="1" applyBorder="1" applyAlignment="1">
      <alignment horizontal="center" vertical="center" shrinkToFit="1"/>
    </xf>
    <xf numFmtId="0" fontId="4" fillId="3" borderId="62" xfId="4" applyFont="1" applyFill="1" applyBorder="1" applyAlignment="1" applyProtection="1">
      <alignment horizontal="center" vertical="center"/>
    </xf>
    <xf numFmtId="0" fontId="4" fillId="3" borderId="63" xfId="4" applyFont="1" applyFill="1" applyBorder="1" applyAlignment="1" applyProtection="1">
      <alignment horizontal="center" vertical="center"/>
    </xf>
    <xf numFmtId="0" fontId="4" fillId="3" borderId="60" xfId="4" applyFont="1" applyFill="1" applyBorder="1" applyAlignment="1" applyProtection="1">
      <alignment horizontal="center" vertical="center"/>
    </xf>
    <xf numFmtId="0" fontId="4" fillId="3" borderId="61" xfId="4" applyFont="1" applyFill="1" applyBorder="1" applyAlignment="1" applyProtection="1">
      <alignment horizontal="center" vertical="center"/>
    </xf>
    <xf numFmtId="164" fontId="8" fillId="0" borderId="4" xfId="0" quotePrefix="1" applyNumberFormat="1" applyFont="1" applyBorder="1" applyAlignment="1">
      <alignment horizontal="right" vertical="center" wrapText="1"/>
    </xf>
  </cellXfs>
  <cellStyles count="6">
    <cellStyle name="Normal" xfId="0" builtinId="0"/>
    <cellStyle name="Normal 2" xfId="2"/>
    <cellStyle name="Normal 2 3" xfId="5"/>
    <cellStyle name="Normal 3" xfId="1"/>
    <cellStyle name="Normal 3 2" xfId="3"/>
    <cellStyle name="Normal 4" xfId="4"/>
  </cellStyles>
  <dxfs count="62"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W32"/>
  <sheetViews>
    <sheetView showGridLines="0" zoomScaleNormal="100" zoomScaleSheetLayoutView="100" workbookViewId="0">
      <selection activeCell="G16" sqref="G16"/>
    </sheetView>
  </sheetViews>
  <sheetFormatPr defaultColWidth="9.28515625" defaultRowHeight="17.25" x14ac:dyDescent="0.2"/>
  <cols>
    <col min="1" max="1" width="0.85546875" style="21" customWidth="1"/>
    <col min="2" max="2" width="11.7109375" style="21" customWidth="1"/>
    <col min="3" max="3" width="11.7109375" style="49" customWidth="1"/>
    <col min="4" max="13" width="9.7109375" style="49" customWidth="1"/>
    <col min="14" max="14" width="9.7109375" style="21" customWidth="1"/>
    <col min="15" max="15" width="9.85546875" style="21" customWidth="1"/>
    <col min="16" max="16" width="3.5703125" style="21" customWidth="1"/>
    <col min="17" max="17" width="0.7109375" style="21" customWidth="1"/>
    <col min="18" max="16384" width="9.28515625" style="21"/>
  </cols>
  <sheetData>
    <row r="1" spans="1:20" ht="5.25" customHeight="1" thickTop="1" thickBot="1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</row>
    <row r="2" spans="1:20" ht="24.75" customHeight="1" x14ac:dyDescent="0.2">
      <c r="A2" s="1"/>
      <c r="B2" s="131" t="s">
        <v>15</v>
      </c>
      <c r="C2" s="132"/>
      <c r="D2" s="58"/>
      <c r="E2" s="133" t="s">
        <v>23</v>
      </c>
      <c r="F2" s="133"/>
      <c r="G2" s="133"/>
      <c r="H2" s="133"/>
      <c r="I2" s="133"/>
      <c r="J2" s="133"/>
      <c r="K2" s="133"/>
      <c r="L2" s="133"/>
      <c r="M2" s="58"/>
      <c r="N2" s="125" t="s">
        <v>8</v>
      </c>
      <c r="O2" s="126"/>
      <c r="P2" s="127"/>
      <c r="Q2" s="2"/>
    </row>
    <row r="3" spans="1:20" ht="24.75" customHeight="1" thickBot="1" x14ac:dyDescent="0.25">
      <c r="A3" s="1"/>
      <c r="B3" s="134"/>
      <c r="C3" s="135"/>
      <c r="D3" s="58"/>
      <c r="E3" s="133"/>
      <c r="F3" s="133"/>
      <c r="G3" s="133"/>
      <c r="H3" s="133"/>
      <c r="I3" s="133"/>
      <c r="J3" s="133"/>
      <c r="K3" s="133"/>
      <c r="L3" s="133"/>
      <c r="M3" s="58"/>
      <c r="N3" s="128"/>
      <c r="O3" s="129"/>
      <c r="P3" s="130"/>
      <c r="Q3" s="2"/>
    </row>
    <row r="4" spans="1:20" ht="5.0999999999999996" customHeight="1" thickBot="1" x14ac:dyDescent="0.45">
      <c r="A4" s="1"/>
      <c r="B4" s="60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59"/>
      <c r="O4" s="59"/>
      <c r="P4" s="61"/>
      <c r="Q4" s="2"/>
    </row>
    <row r="5" spans="1:20" ht="24.75" customHeight="1" x14ac:dyDescent="0.4">
      <c r="A5" s="1"/>
      <c r="B5" s="131" t="s">
        <v>9</v>
      </c>
      <c r="C5" s="132"/>
      <c r="D5" s="59"/>
      <c r="E5" s="142"/>
      <c r="F5" s="143"/>
      <c r="G5" s="144" t="s">
        <v>0</v>
      </c>
      <c r="H5" s="145"/>
      <c r="I5" s="142"/>
      <c r="J5" s="143"/>
      <c r="K5" s="144" t="s">
        <v>18</v>
      </c>
      <c r="L5" s="145"/>
      <c r="M5" s="58"/>
      <c r="N5" s="125" t="s">
        <v>16</v>
      </c>
      <c r="O5" s="126"/>
      <c r="P5" s="127"/>
      <c r="Q5" s="2"/>
      <c r="T5" s="111"/>
    </row>
    <row r="6" spans="1:20" ht="5.0999999999999996" customHeight="1" x14ac:dyDescent="0.4">
      <c r="A6" s="1"/>
      <c r="B6" s="146"/>
      <c r="C6" s="147"/>
      <c r="D6" s="59"/>
      <c r="E6" s="59"/>
      <c r="F6" s="59"/>
      <c r="G6" s="59"/>
      <c r="H6" s="59"/>
      <c r="I6" s="59"/>
      <c r="J6" s="59"/>
      <c r="K6" s="59"/>
      <c r="L6" s="59"/>
      <c r="M6" s="64"/>
      <c r="N6" s="136"/>
      <c r="O6" s="137"/>
      <c r="P6" s="138"/>
      <c r="Q6" s="2"/>
      <c r="T6" s="111"/>
    </row>
    <row r="7" spans="1:20" ht="21.75" customHeight="1" thickBot="1" x14ac:dyDescent="0.45">
      <c r="A7" s="1"/>
      <c r="B7" s="134"/>
      <c r="C7" s="135"/>
      <c r="D7" s="58"/>
      <c r="E7" s="148" t="s">
        <v>19</v>
      </c>
      <c r="F7" s="148"/>
      <c r="G7" s="148"/>
      <c r="H7" s="148"/>
      <c r="I7" s="148"/>
      <c r="J7" s="148"/>
      <c r="K7" s="148"/>
      <c r="L7" s="148"/>
      <c r="M7" s="59"/>
      <c r="N7" s="139"/>
      <c r="O7" s="140"/>
      <c r="P7" s="141"/>
      <c r="Q7" s="2"/>
      <c r="T7" s="111"/>
    </row>
    <row r="8" spans="1:20" ht="4.5" customHeight="1" thickBot="1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"/>
    </row>
    <row r="9" spans="1:20" s="5" customFormat="1" ht="15.75" x14ac:dyDescent="0.2">
      <c r="A9" s="3"/>
      <c r="B9" s="149">
        <v>3</v>
      </c>
      <c r="C9" s="150"/>
      <c r="D9" s="150"/>
      <c r="E9" s="150"/>
      <c r="F9" s="150"/>
      <c r="G9" s="150"/>
      <c r="H9" s="150"/>
      <c r="I9" s="150"/>
      <c r="J9" s="151"/>
      <c r="K9" s="152">
        <v>2</v>
      </c>
      <c r="L9" s="153"/>
      <c r="M9" s="152">
        <v>1</v>
      </c>
      <c r="N9" s="154"/>
      <c r="O9" s="12"/>
      <c r="P9" s="13"/>
      <c r="Q9" s="4"/>
    </row>
    <row r="10" spans="1:20" s="5" customFormat="1" ht="30" customHeight="1" x14ac:dyDescent="0.2">
      <c r="A10" s="6"/>
      <c r="B10" s="155" t="s">
        <v>24</v>
      </c>
      <c r="C10" s="156"/>
      <c r="D10" s="156"/>
      <c r="E10" s="156"/>
      <c r="F10" s="156"/>
      <c r="G10" s="156"/>
      <c r="H10" s="156"/>
      <c r="I10" s="156"/>
      <c r="J10" s="157"/>
      <c r="K10" s="158" t="s">
        <v>25</v>
      </c>
      <c r="L10" s="159"/>
      <c r="M10" s="162" t="s">
        <v>26</v>
      </c>
      <c r="N10" s="163"/>
      <c r="O10" s="114" t="s">
        <v>10</v>
      </c>
      <c r="P10" s="117" t="s">
        <v>2</v>
      </c>
      <c r="Q10" s="4"/>
    </row>
    <row r="11" spans="1:20" s="5" customFormat="1" ht="21.75" customHeight="1" x14ac:dyDescent="0.2">
      <c r="A11" s="6"/>
      <c r="B11" s="166" t="s">
        <v>27</v>
      </c>
      <c r="C11" s="167"/>
      <c r="D11" s="168"/>
      <c r="E11" s="169" t="s">
        <v>28</v>
      </c>
      <c r="F11" s="170"/>
      <c r="G11" s="169" t="s">
        <v>29</v>
      </c>
      <c r="H11" s="170"/>
      <c r="I11" s="169" t="s">
        <v>30</v>
      </c>
      <c r="J11" s="170"/>
      <c r="K11" s="160"/>
      <c r="L11" s="161"/>
      <c r="M11" s="164"/>
      <c r="N11" s="165"/>
      <c r="O11" s="115"/>
      <c r="P11" s="118"/>
      <c r="Q11" s="4"/>
    </row>
    <row r="12" spans="1:20" s="19" customFormat="1" ht="67.5" customHeight="1" thickBot="1" x14ac:dyDescent="0.25">
      <c r="A12" s="17"/>
      <c r="B12" s="79" t="s">
        <v>31</v>
      </c>
      <c r="C12" s="80" t="s">
        <v>32</v>
      </c>
      <c r="D12" s="81" t="s">
        <v>33</v>
      </c>
      <c r="E12" s="82" t="s">
        <v>27</v>
      </c>
      <c r="F12" s="83" t="s">
        <v>20</v>
      </c>
      <c r="G12" s="82" t="s">
        <v>27</v>
      </c>
      <c r="H12" s="83" t="s">
        <v>20</v>
      </c>
      <c r="I12" s="82" t="s">
        <v>27</v>
      </c>
      <c r="J12" s="83" t="s">
        <v>20</v>
      </c>
      <c r="K12" s="82" t="s">
        <v>21</v>
      </c>
      <c r="L12" s="83" t="s">
        <v>34</v>
      </c>
      <c r="M12" s="82" t="s">
        <v>21</v>
      </c>
      <c r="N12" s="83" t="s">
        <v>35</v>
      </c>
      <c r="O12" s="116"/>
      <c r="P12" s="119"/>
      <c r="Q12" s="18"/>
    </row>
    <row r="13" spans="1:20" s="5" customFormat="1" ht="21" customHeight="1" x14ac:dyDescent="0.2">
      <c r="A13" s="3"/>
      <c r="B13" s="65"/>
      <c r="C13" s="67"/>
      <c r="D13" s="68"/>
      <c r="E13" s="84"/>
      <c r="F13" s="66"/>
      <c r="G13" s="84"/>
      <c r="H13" s="66"/>
      <c r="I13" s="84"/>
      <c r="J13" s="66"/>
      <c r="K13" s="84"/>
      <c r="L13" s="66"/>
      <c r="M13" s="84"/>
      <c r="N13" s="66"/>
      <c r="O13" s="50"/>
      <c r="P13" s="20">
        <v>1</v>
      </c>
      <c r="Q13" s="4"/>
    </row>
    <row r="14" spans="1:20" s="5" customFormat="1" ht="21" customHeight="1" x14ac:dyDescent="0.2">
      <c r="A14" s="3"/>
      <c r="B14" s="69"/>
      <c r="C14" s="70"/>
      <c r="D14" s="71"/>
      <c r="E14" s="85"/>
      <c r="F14" s="66"/>
      <c r="G14" s="85"/>
      <c r="H14" s="66"/>
      <c r="I14" s="85"/>
      <c r="J14" s="66"/>
      <c r="K14" s="85"/>
      <c r="L14" s="66"/>
      <c r="M14" s="85"/>
      <c r="N14" s="66"/>
      <c r="O14" s="51"/>
      <c r="P14" s="9">
        <f>P13+1</f>
        <v>2</v>
      </c>
      <c r="Q14" s="4"/>
    </row>
    <row r="15" spans="1:20" s="5" customFormat="1" ht="21" customHeight="1" x14ac:dyDescent="0.2">
      <c r="A15" s="3"/>
      <c r="B15" s="69"/>
      <c r="C15" s="70"/>
      <c r="D15" s="71"/>
      <c r="E15" s="85"/>
      <c r="F15" s="66"/>
      <c r="G15" s="85"/>
      <c r="H15" s="66"/>
      <c r="I15" s="85"/>
      <c r="J15" s="66"/>
      <c r="K15" s="85"/>
      <c r="L15" s="66"/>
      <c r="M15" s="85"/>
      <c r="N15" s="66"/>
      <c r="O15" s="52"/>
      <c r="P15" s="10">
        <f t="shared" ref="P15:P27" si="0">P14+1</f>
        <v>3</v>
      </c>
      <c r="Q15" s="4"/>
    </row>
    <row r="16" spans="1:20" s="5" customFormat="1" ht="21" customHeight="1" x14ac:dyDescent="0.2">
      <c r="A16" s="3"/>
      <c r="B16" s="69"/>
      <c r="C16" s="70"/>
      <c r="D16" s="71"/>
      <c r="E16" s="85"/>
      <c r="F16" s="66"/>
      <c r="G16" s="85"/>
      <c r="H16" s="66"/>
      <c r="I16" s="85"/>
      <c r="J16" s="66"/>
      <c r="K16" s="85"/>
      <c r="L16" s="66"/>
      <c r="M16" s="85"/>
      <c r="N16" s="66"/>
      <c r="O16" s="51"/>
      <c r="P16" s="10">
        <f t="shared" si="0"/>
        <v>4</v>
      </c>
      <c r="Q16" s="4"/>
    </row>
    <row r="17" spans="1:49" s="5" customFormat="1" ht="21" customHeight="1" x14ac:dyDescent="0.2">
      <c r="A17" s="3"/>
      <c r="B17" s="69"/>
      <c r="C17" s="70"/>
      <c r="D17" s="71"/>
      <c r="E17" s="85"/>
      <c r="F17" s="66"/>
      <c r="G17" s="85"/>
      <c r="H17" s="66"/>
      <c r="I17" s="85"/>
      <c r="J17" s="66"/>
      <c r="K17" s="85"/>
      <c r="L17" s="66"/>
      <c r="M17" s="85"/>
      <c r="N17" s="66"/>
      <c r="O17" s="51"/>
      <c r="P17" s="10">
        <f t="shared" si="0"/>
        <v>5</v>
      </c>
      <c r="Q17" s="4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4"/>
      <c r="AO17" s="14"/>
      <c r="AP17" s="14"/>
      <c r="AQ17" s="14"/>
      <c r="AR17" s="121"/>
      <c r="AS17" s="121"/>
      <c r="AT17" s="121"/>
      <c r="AU17" s="121"/>
      <c r="AV17" s="121"/>
      <c r="AW17" s="121"/>
    </row>
    <row r="18" spans="1:49" s="5" customFormat="1" ht="21" customHeight="1" x14ac:dyDescent="0.2">
      <c r="A18" s="3"/>
      <c r="B18" s="69"/>
      <c r="C18" s="70"/>
      <c r="D18" s="71"/>
      <c r="E18" s="85"/>
      <c r="F18" s="66"/>
      <c r="G18" s="85"/>
      <c r="H18" s="66"/>
      <c r="I18" s="85"/>
      <c r="J18" s="66"/>
      <c r="K18" s="85"/>
      <c r="L18" s="66"/>
      <c r="M18" s="85"/>
      <c r="N18" s="66"/>
      <c r="O18" s="51"/>
      <c r="P18" s="10">
        <f t="shared" si="0"/>
        <v>6</v>
      </c>
      <c r="Q18" s="4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4"/>
      <c r="AO18" s="14"/>
      <c r="AP18" s="14"/>
      <c r="AQ18" s="14"/>
      <c r="AR18" s="112"/>
      <c r="AS18" s="112"/>
      <c r="AT18" s="112"/>
      <c r="AU18" s="112"/>
      <c r="AV18" s="112"/>
      <c r="AW18" s="112"/>
    </row>
    <row r="19" spans="1:49" s="5" customFormat="1" ht="21" customHeight="1" x14ac:dyDescent="0.2">
      <c r="A19" s="3"/>
      <c r="B19" s="69"/>
      <c r="C19" s="70"/>
      <c r="D19" s="71"/>
      <c r="E19" s="85"/>
      <c r="F19" s="66"/>
      <c r="G19" s="85"/>
      <c r="H19" s="66"/>
      <c r="I19" s="85"/>
      <c r="J19" s="66"/>
      <c r="K19" s="85"/>
      <c r="L19" s="66"/>
      <c r="M19" s="85"/>
      <c r="N19" s="66"/>
      <c r="O19" s="51"/>
      <c r="P19" s="10">
        <f t="shared" si="0"/>
        <v>7</v>
      </c>
      <c r="Q19" s="4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s="5" customFormat="1" ht="21" customHeight="1" x14ac:dyDescent="0.2">
      <c r="A20" s="3"/>
      <c r="B20" s="69"/>
      <c r="C20" s="70"/>
      <c r="D20" s="71"/>
      <c r="E20" s="85"/>
      <c r="F20" s="66"/>
      <c r="G20" s="85"/>
      <c r="H20" s="66"/>
      <c r="I20" s="85"/>
      <c r="J20" s="66"/>
      <c r="K20" s="85"/>
      <c r="L20" s="66"/>
      <c r="M20" s="85"/>
      <c r="N20" s="66"/>
      <c r="O20" s="51"/>
      <c r="P20" s="10">
        <f t="shared" si="0"/>
        <v>8</v>
      </c>
      <c r="Q20" s="4"/>
      <c r="T20" s="122"/>
      <c r="U20" s="122"/>
      <c r="V20" s="122"/>
      <c r="W20" s="122"/>
      <c r="X20" s="123"/>
      <c r="Y20" s="123"/>
      <c r="Z20" s="123"/>
      <c r="AA20" s="123"/>
      <c r="AB20" s="16"/>
      <c r="AC20" s="16"/>
      <c r="AD20" s="16"/>
      <c r="AE20" s="16"/>
      <c r="AF20" s="124"/>
      <c r="AG20" s="124"/>
      <c r="AH20" s="124"/>
      <c r="AI20" s="124"/>
      <c r="AJ20" s="123"/>
      <c r="AK20" s="123"/>
      <c r="AL20" s="123"/>
      <c r="AM20" s="123"/>
      <c r="AN20" s="15"/>
      <c r="AO20" s="15"/>
      <c r="AP20" s="15"/>
      <c r="AQ20" s="15"/>
      <c r="AR20" s="121"/>
      <c r="AS20" s="121"/>
      <c r="AT20" s="121"/>
      <c r="AU20" s="121"/>
      <c r="AV20" s="121"/>
      <c r="AW20" s="121"/>
    </row>
    <row r="21" spans="1:49" s="5" customFormat="1" ht="21" customHeight="1" thickBot="1" x14ac:dyDescent="0.25">
      <c r="A21" s="3"/>
      <c r="B21" s="69"/>
      <c r="C21" s="70"/>
      <c r="D21" s="71"/>
      <c r="E21" s="85"/>
      <c r="F21" s="66"/>
      <c r="G21" s="85"/>
      <c r="H21" s="66"/>
      <c r="I21" s="85"/>
      <c r="J21" s="66"/>
      <c r="K21" s="85"/>
      <c r="L21" s="66"/>
      <c r="M21" s="85"/>
      <c r="N21" s="66"/>
      <c r="O21" s="51"/>
      <c r="P21" s="10">
        <f t="shared" si="0"/>
        <v>9</v>
      </c>
      <c r="Q21" s="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4"/>
      <c r="AM21" s="14"/>
      <c r="AN21" s="15"/>
      <c r="AO21" s="15"/>
      <c r="AP21" s="15"/>
      <c r="AQ21" s="15"/>
      <c r="AR21" s="112"/>
      <c r="AS21" s="112"/>
      <c r="AT21" s="112"/>
      <c r="AU21" s="112"/>
      <c r="AV21" s="112"/>
      <c r="AW21" s="112"/>
    </row>
    <row r="22" spans="1:49" s="5" customFormat="1" ht="21" hidden="1" customHeight="1" x14ac:dyDescent="0.2">
      <c r="A22" s="3"/>
      <c r="B22" s="69"/>
      <c r="C22" s="70"/>
      <c r="D22" s="71"/>
      <c r="E22" s="85"/>
      <c r="F22" s="66"/>
      <c r="G22" s="85"/>
      <c r="H22" s="66"/>
      <c r="I22" s="85"/>
      <c r="J22" s="66"/>
      <c r="K22" s="85"/>
      <c r="L22" s="66"/>
      <c r="M22" s="85"/>
      <c r="N22" s="66"/>
      <c r="O22" s="51"/>
      <c r="P22" s="10">
        <f t="shared" si="0"/>
        <v>10</v>
      </c>
      <c r="Q22" s="4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5"/>
      <c r="AP22" s="15"/>
      <c r="AQ22" s="15"/>
      <c r="AR22" s="112"/>
      <c r="AS22" s="112"/>
      <c r="AT22" s="112"/>
      <c r="AU22" s="112"/>
      <c r="AV22" s="112"/>
      <c r="AW22" s="112"/>
    </row>
    <row r="23" spans="1:49" s="5" customFormat="1" ht="21" hidden="1" customHeight="1" x14ac:dyDescent="0.2">
      <c r="A23" s="3"/>
      <c r="B23" s="69"/>
      <c r="C23" s="70"/>
      <c r="D23" s="71"/>
      <c r="E23" s="85"/>
      <c r="F23" s="66"/>
      <c r="G23" s="85"/>
      <c r="H23" s="66"/>
      <c r="I23" s="85"/>
      <c r="J23" s="66"/>
      <c r="K23" s="85"/>
      <c r="L23" s="66"/>
      <c r="M23" s="85"/>
      <c r="N23" s="66"/>
      <c r="O23" s="51"/>
      <c r="P23" s="10">
        <f t="shared" si="0"/>
        <v>11</v>
      </c>
      <c r="Q23" s="4"/>
    </row>
    <row r="24" spans="1:49" s="5" customFormat="1" ht="21" hidden="1" customHeight="1" x14ac:dyDescent="0.2">
      <c r="A24" s="3"/>
      <c r="B24" s="69"/>
      <c r="C24" s="70"/>
      <c r="D24" s="71"/>
      <c r="E24" s="85"/>
      <c r="F24" s="66"/>
      <c r="G24" s="85"/>
      <c r="H24" s="66"/>
      <c r="I24" s="85"/>
      <c r="J24" s="66"/>
      <c r="K24" s="85"/>
      <c r="L24" s="66"/>
      <c r="M24" s="85"/>
      <c r="N24" s="66"/>
      <c r="O24" s="51"/>
      <c r="P24" s="10">
        <f t="shared" si="0"/>
        <v>12</v>
      </c>
      <c r="Q24" s="4"/>
    </row>
    <row r="25" spans="1:49" s="5" customFormat="1" ht="21" hidden="1" customHeight="1" x14ac:dyDescent="0.2">
      <c r="A25" s="3"/>
      <c r="B25" s="69"/>
      <c r="C25" s="70"/>
      <c r="D25" s="71"/>
      <c r="E25" s="85"/>
      <c r="F25" s="66"/>
      <c r="G25" s="85"/>
      <c r="H25" s="66"/>
      <c r="I25" s="85"/>
      <c r="J25" s="66"/>
      <c r="K25" s="85"/>
      <c r="L25" s="66"/>
      <c r="M25" s="85"/>
      <c r="N25" s="66"/>
      <c r="O25" s="51"/>
      <c r="P25" s="10">
        <f t="shared" si="0"/>
        <v>13</v>
      </c>
      <c r="Q25" s="4"/>
    </row>
    <row r="26" spans="1:49" s="5" customFormat="1" ht="21" hidden="1" customHeight="1" x14ac:dyDescent="0.2">
      <c r="A26" s="3"/>
      <c r="B26" s="69"/>
      <c r="C26" s="70"/>
      <c r="D26" s="71"/>
      <c r="E26" s="85"/>
      <c r="F26" s="66"/>
      <c r="G26" s="85"/>
      <c r="H26" s="66"/>
      <c r="I26" s="85"/>
      <c r="J26" s="66"/>
      <c r="K26" s="85"/>
      <c r="L26" s="66"/>
      <c r="M26" s="85"/>
      <c r="N26" s="66"/>
      <c r="O26" s="51"/>
      <c r="P26" s="10">
        <f t="shared" si="0"/>
        <v>14</v>
      </c>
      <c r="Q26" s="4"/>
    </row>
    <row r="27" spans="1:49" s="5" customFormat="1" ht="21" hidden="1" customHeight="1" thickBot="1" x14ac:dyDescent="0.25">
      <c r="A27" s="3"/>
      <c r="B27" s="72"/>
      <c r="C27" s="73"/>
      <c r="D27" s="74"/>
      <c r="E27" s="86"/>
      <c r="F27" s="75"/>
      <c r="G27" s="86"/>
      <c r="H27" s="75"/>
      <c r="I27" s="86"/>
      <c r="J27" s="75"/>
      <c r="K27" s="86"/>
      <c r="L27" s="75"/>
      <c r="M27" s="86"/>
      <c r="N27" s="75"/>
      <c r="O27" s="51"/>
      <c r="P27" s="10">
        <f t="shared" si="0"/>
        <v>15</v>
      </c>
      <c r="Q27" s="4"/>
    </row>
    <row r="28" spans="1:49" s="5" customFormat="1" ht="27.75" customHeight="1" x14ac:dyDescent="0.2">
      <c r="A28" s="3"/>
      <c r="B28" s="274">
        <f t="shared" ref="B28:N28" si="1">SUM(B13:B27)</f>
        <v>0</v>
      </c>
      <c r="C28" s="275">
        <f t="shared" si="1"/>
        <v>0</v>
      </c>
      <c r="D28" s="276">
        <f t="shared" si="1"/>
        <v>0</v>
      </c>
      <c r="E28" s="277">
        <f t="shared" si="1"/>
        <v>0</v>
      </c>
      <c r="F28" s="276">
        <f t="shared" si="1"/>
        <v>0</v>
      </c>
      <c r="G28" s="277">
        <f t="shared" si="1"/>
        <v>0</v>
      </c>
      <c r="H28" s="276">
        <f t="shared" si="1"/>
        <v>0</v>
      </c>
      <c r="I28" s="277">
        <f t="shared" si="1"/>
        <v>0</v>
      </c>
      <c r="J28" s="276">
        <f t="shared" si="1"/>
        <v>0</v>
      </c>
      <c r="K28" s="277">
        <f t="shared" si="1"/>
        <v>0</v>
      </c>
      <c r="L28" s="276">
        <f t="shared" si="1"/>
        <v>0</v>
      </c>
      <c r="M28" s="277">
        <f t="shared" si="1"/>
        <v>0</v>
      </c>
      <c r="N28" s="276">
        <f t="shared" si="1"/>
        <v>0</v>
      </c>
      <c r="O28" s="101" t="s">
        <v>17</v>
      </c>
      <c r="P28" s="102"/>
      <c r="Q28" s="4"/>
    </row>
    <row r="29" spans="1:49" s="5" customFormat="1" ht="27.75" customHeight="1" x14ac:dyDescent="0.2">
      <c r="A29" s="3"/>
      <c r="B29" s="278"/>
      <c r="C29" s="279"/>
      <c r="D29" s="280"/>
      <c r="E29" s="281"/>
      <c r="F29" s="282"/>
      <c r="G29" s="281"/>
      <c r="H29" s="282"/>
      <c r="I29" s="281"/>
      <c r="J29" s="282"/>
      <c r="K29" s="281"/>
      <c r="L29" s="282"/>
      <c r="M29" s="281"/>
      <c r="N29" s="282"/>
      <c r="O29" s="103" t="s">
        <v>3</v>
      </c>
      <c r="P29" s="104"/>
      <c r="Q29" s="4"/>
    </row>
    <row r="30" spans="1:49" s="5" customFormat="1" ht="27.75" customHeight="1" thickBot="1" x14ac:dyDescent="0.25">
      <c r="A30" s="3"/>
      <c r="B30" s="283">
        <f t="shared" ref="B30:N30" si="2">IF(SUM(B28:B29)=0,0,IF(B29=0,1*100.0001,IF(B28=0,1*-100.0001,(B28/B29*100-100))))</f>
        <v>0</v>
      </c>
      <c r="C30" s="284">
        <f t="shared" si="2"/>
        <v>0</v>
      </c>
      <c r="D30" s="285">
        <f t="shared" si="2"/>
        <v>0</v>
      </c>
      <c r="E30" s="286">
        <f t="shared" si="2"/>
        <v>0</v>
      </c>
      <c r="F30" s="285">
        <f t="shared" si="2"/>
        <v>0</v>
      </c>
      <c r="G30" s="286">
        <f t="shared" si="2"/>
        <v>0</v>
      </c>
      <c r="H30" s="285">
        <f t="shared" si="2"/>
        <v>0</v>
      </c>
      <c r="I30" s="286">
        <f t="shared" si="2"/>
        <v>0</v>
      </c>
      <c r="J30" s="285">
        <f t="shared" si="2"/>
        <v>0</v>
      </c>
      <c r="K30" s="286">
        <f t="shared" si="2"/>
        <v>0</v>
      </c>
      <c r="L30" s="285">
        <f t="shared" si="2"/>
        <v>0</v>
      </c>
      <c r="M30" s="286">
        <f t="shared" si="2"/>
        <v>0</v>
      </c>
      <c r="N30" s="285">
        <f t="shared" si="2"/>
        <v>0</v>
      </c>
      <c r="O30" s="105" t="s">
        <v>7</v>
      </c>
      <c r="P30" s="106"/>
      <c r="Q30" s="4"/>
    </row>
    <row r="31" spans="1:49" s="5" customFormat="1" ht="3.75" customHeight="1" thickBot="1" x14ac:dyDescent="0.55000000000000004">
      <c r="A31" s="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0"/>
      <c r="O31" s="100"/>
      <c r="P31" s="100"/>
      <c r="Q31" s="8"/>
    </row>
    <row r="32" spans="1:49" ht="18" thickTop="1" x14ac:dyDescent="0.2"/>
  </sheetData>
  <sheetProtection algorithmName="SHA-512" hashValue="/tHnO0GpwqOOhvWe4/I01dPWuFsHmbeuYmVQUWgFSSSAJEvmAjIB2tu652hY8RiZXIqDTTu0oeooVOgil1l0JQ==" saltValue="fCT3SYIDav44RI99nML/gQ==" spinCount="100000" sheet="1" formatCells="0" formatColumns="0" formatRows="0" insertColumns="0" insertRows="0" insertHyperlinks="0" deleteColumns="0" deleteRows="0" sort="0" autoFilter="0" pivotTables="0"/>
  <mergeCells count="43">
    <mergeCell ref="B9:J9"/>
    <mergeCell ref="K9:L9"/>
    <mergeCell ref="M9:N9"/>
    <mergeCell ref="B10:J10"/>
    <mergeCell ref="K10:L11"/>
    <mergeCell ref="M10:N11"/>
    <mergeCell ref="B11:D11"/>
    <mergeCell ref="E11:F11"/>
    <mergeCell ref="G11:H11"/>
    <mergeCell ref="I11:J11"/>
    <mergeCell ref="B2:C2"/>
    <mergeCell ref="E2:L3"/>
    <mergeCell ref="B3:C3"/>
    <mergeCell ref="N5:P5"/>
    <mergeCell ref="N6:P7"/>
    <mergeCell ref="B5:C5"/>
    <mergeCell ref="E5:F5"/>
    <mergeCell ref="G5:H5"/>
    <mergeCell ref="I5:J5"/>
    <mergeCell ref="K5:L5"/>
    <mergeCell ref="B6:C7"/>
    <mergeCell ref="E7:L7"/>
    <mergeCell ref="A1:Q1"/>
    <mergeCell ref="T5:T7"/>
    <mergeCell ref="AR21:AW22"/>
    <mergeCell ref="T22:AN22"/>
    <mergeCell ref="O10:O12"/>
    <mergeCell ref="P10:P12"/>
    <mergeCell ref="T17:AM19"/>
    <mergeCell ref="AR17:AW17"/>
    <mergeCell ref="AR18:AW18"/>
    <mergeCell ref="T20:W20"/>
    <mergeCell ref="X20:AA20"/>
    <mergeCell ref="AF20:AI20"/>
    <mergeCell ref="AJ20:AM20"/>
    <mergeCell ref="AR20:AW20"/>
    <mergeCell ref="N2:P2"/>
    <mergeCell ref="N3:P3"/>
    <mergeCell ref="N31:P31"/>
    <mergeCell ref="O28:P28"/>
    <mergeCell ref="O29:P29"/>
    <mergeCell ref="O30:P30"/>
    <mergeCell ref="B31:M31"/>
  </mergeCells>
  <conditionalFormatting sqref="B3:C3">
    <cfRule type="cellIs" dxfId="61" priority="2" operator="equal">
      <formula>0</formula>
    </cfRule>
  </conditionalFormatting>
  <conditionalFormatting sqref="E5:F5 I5:J5">
    <cfRule type="cellIs" dxfId="60" priority="1" operator="equal">
      <formula>0</formula>
    </cfRule>
  </conditionalFormatting>
  <printOptions horizontalCentered="1"/>
  <pageMargins left="0" right="0" top="0" bottom="0" header="0" footer="0"/>
  <pageSetup paperSize="9" fitToHeight="0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W33"/>
  <sheetViews>
    <sheetView showGridLines="0" tabSelected="1" zoomScaleNormal="100" zoomScaleSheetLayoutView="100" workbookViewId="0">
      <selection activeCell="F14" sqref="F14"/>
    </sheetView>
  </sheetViews>
  <sheetFormatPr defaultColWidth="9.28515625" defaultRowHeight="17.25" x14ac:dyDescent="0.2"/>
  <cols>
    <col min="1" max="1" width="0.85546875" style="11" customWidth="1"/>
    <col min="2" max="2" width="11.7109375" style="11" customWidth="1"/>
    <col min="3" max="3" width="11.7109375" style="49" customWidth="1"/>
    <col min="4" max="13" width="9.7109375" style="49" customWidth="1"/>
    <col min="14" max="14" width="9.7109375" style="11" customWidth="1"/>
    <col min="15" max="15" width="9.85546875" style="11" customWidth="1"/>
    <col min="16" max="16" width="3.5703125" style="11" customWidth="1"/>
    <col min="17" max="17" width="0.7109375" style="11" customWidth="1"/>
    <col min="18" max="16384" width="9.28515625" style="11"/>
  </cols>
  <sheetData>
    <row r="1" spans="1:20" ht="5.25" customHeight="1" thickTop="1" thickBot="1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</row>
    <row r="2" spans="1:20" ht="24.95" customHeight="1" x14ac:dyDescent="0.2">
      <c r="A2" s="1"/>
      <c r="B2" s="131" t="s">
        <v>15</v>
      </c>
      <c r="C2" s="132"/>
      <c r="D2" s="58"/>
      <c r="E2" s="133" t="s">
        <v>23</v>
      </c>
      <c r="F2" s="133"/>
      <c r="G2" s="133"/>
      <c r="H2" s="133"/>
      <c r="I2" s="133"/>
      <c r="J2" s="133"/>
      <c r="K2" s="133"/>
      <c r="L2" s="133"/>
      <c r="M2" s="58"/>
      <c r="N2" s="125" t="s">
        <v>8</v>
      </c>
      <c r="O2" s="126"/>
      <c r="P2" s="127"/>
      <c r="Q2" s="2"/>
    </row>
    <row r="3" spans="1:20" ht="24.95" customHeight="1" thickBot="1" x14ac:dyDescent="0.25">
      <c r="A3" s="1"/>
      <c r="B3" s="174">
        <f>'Sabiqa Month'!B3:C3</f>
        <v>0</v>
      </c>
      <c r="C3" s="175"/>
      <c r="D3" s="58"/>
      <c r="E3" s="133"/>
      <c r="F3" s="133"/>
      <c r="G3" s="133"/>
      <c r="H3" s="133"/>
      <c r="I3" s="133"/>
      <c r="J3" s="133"/>
      <c r="K3" s="133"/>
      <c r="L3" s="133"/>
      <c r="M3" s="58"/>
      <c r="N3" s="171">
        <f>'Sabiqa Month'!N3:P3</f>
        <v>0</v>
      </c>
      <c r="O3" s="172"/>
      <c r="P3" s="173"/>
      <c r="Q3" s="2"/>
    </row>
    <row r="4" spans="1:20" ht="5.0999999999999996" customHeight="1" thickBot="1" x14ac:dyDescent="0.45">
      <c r="A4" s="1"/>
      <c r="B4" s="60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59"/>
      <c r="O4" s="59"/>
      <c r="P4" s="61"/>
      <c r="Q4" s="2"/>
    </row>
    <row r="5" spans="1:20" ht="24.95" customHeight="1" x14ac:dyDescent="0.4">
      <c r="A5" s="1"/>
      <c r="B5" s="131" t="s">
        <v>9</v>
      </c>
      <c r="C5" s="132"/>
      <c r="D5" s="59"/>
      <c r="E5" s="142"/>
      <c r="F5" s="143"/>
      <c r="G5" s="144" t="s">
        <v>0</v>
      </c>
      <c r="H5" s="145"/>
      <c r="I5" s="142"/>
      <c r="J5" s="143"/>
      <c r="K5" s="144" t="s">
        <v>18</v>
      </c>
      <c r="L5" s="145"/>
      <c r="M5" s="58"/>
      <c r="N5" s="125" t="s">
        <v>16</v>
      </c>
      <c r="O5" s="126"/>
      <c r="P5" s="127"/>
      <c r="Q5" s="2"/>
      <c r="T5" s="111"/>
    </row>
    <row r="6" spans="1:20" ht="5.0999999999999996" customHeight="1" x14ac:dyDescent="0.4">
      <c r="A6" s="1"/>
      <c r="B6" s="287">
        <f>'Sabiqa Month'!B6:C7</f>
        <v>0</v>
      </c>
      <c r="C6" s="288"/>
      <c r="D6" s="59"/>
      <c r="E6" s="59"/>
      <c r="F6" s="59"/>
      <c r="G6" s="59"/>
      <c r="H6" s="59"/>
      <c r="I6" s="59"/>
      <c r="J6" s="59"/>
      <c r="K6" s="59"/>
      <c r="L6" s="59"/>
      <c r="M6" s="64"/>
      <c r="N6" s="232">
        <f>'Sabiqa Month'!N6:P7</f>
        <v>0</v>
      </c>
      <c r="O6" s="233"/>
      <c r="P6" s="234"/>
      <c r="Q6" s="2"/>
      <c r="T6" s="111"/>
    </row>
    <row r="7" spans="1:20" ht="21.95" customHeight="1" thickBot="1" x14ac:dyDescent="0.45">
      <c r="A7" s="1"/>
      <c r="B7" s="289"/>
      <c r="C7" s="290"/>
      <c r="D7" s="58"/>
      <c r="E7" s="148" t="s">
        <v>19</v>
      </c>
      <c r="F7" s="148"/>
      <c r="G7" s="148"/>
      <c r="H7" s="148"/>
      <c r="I7" s="148"/>
      <c r="J7" s="148"/>
      <c r="K7" s="148"/>
      <c r="L7" s="148"/>
      <c r="M7" s="59"/>
      <c r="N7" s="235"/>
      <c r="O7" s="236"/>
      <c r="P7" s="237"/>
      <c r="Q7" s="2"/>
      <c r="T7" s="111"/>
    </row>
    <row r="8" spans="1:20" ht="4.5" customHeight="1" thickBot="1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"/>
    </row>
    <row r="9" spans="1:20" s="5" customFormat="1" ht="15.75" x14ac:dyDescent="0.2">
      <c r="A9" s="3"/>
      <c r="B9" s="149">
        <v>3</v>
      </c>
      <c r="C9" s="150"/>
      <c r="D9" s="150"/>
      <c r="E9" s="150"/>
      <c r="F9" s="150"/>
      <c r="G9" s="150"/>
      <c r="H9" s="150"/>
      <c r="I9" s="150"/>
      <c r="J9" s="151"/>
      <c r="K9" s="152">
        <v>2</v>
      </c>
      <c r="L9" s="153"/>
      <c r="M9" s="152">
        <v>1</v>
      </c>
      <c r="N9" s="154"/>
      <c r="O9" s="12"/>
      <c r="P9" s="13"/>
      <c r="Q9" s="4"/>
    </row>
    <row r="10" spans="1:20" s="5" customFormat="1" ht="30" customHeight="1" x14ac:dyDescent="0.2">
      <c r="A10" s="6"/>
      <c r="B10" s="155" t="s">
        <v>24</v>
      </c>
      <c r="C10" s="156"/>
      <c r="D10" s="156"/>
      <c r="E10" s="156"/>
      <c r="F10" s="156"/>
      <c r="G10" s="156"/>
      <c r="H10" s="156"/>
      <c r="I10" s="156"/>
      <c r="J10" s="157"/>
      <c r="K10" s="158" t="s">
        <v>25</v>
      </c>
      <c r="L10" s="159"/>
      <c r="M10" s="162" t="s">
        <v>26</v>
      </c>
      <c r="N10" s="163"/>
      <c r="O10" s="114" t="s">
        <v>10</v>
      </c>
      <c r="P10" s="117" t="s">
        <v>2</v>
      </c>
      <c r="Q10" s="4"/>
    </row>
    <row r="11" spans="1:20" s="5" customFormat="1" ht="28.5" customHeight="1" x14ac:dyDescent="0.2">
      <c r="A11" s="6"/>
      <c r="B11" s="166" t="s">
        <v>27</v>
      </c>
      <c r="C11" s="167"/>
      <c r="D11" s="168"/>
      <c r="E11" s="169" t="s">
        <v>28</v>
      </c>
      <c r="F11" s="170"/>
      <c r="G11" s="169" t="s">
        <v>29</v>
      </c>
      <c r="H11" s="170"/>
      <c r="I11" s="169" t="s">
        <v>30</v>
      </c>
      <c r="J11" s="170"/>
      <c r="K11" s="160"/>
      <c r="L11" s="161"/>
      <c r="M11" s="164"/>
      <c r="N11" s="165"/>
      <c r="O11" s="115"/>
      <c r="P11" s="118"/>
      <c r="Q11" s="4"/>
    </row>
    <row r="12" spans="1:20" s="19" customFormat="1" ht="68.25" customHeight="1" thickBot="1" x14ac:dyDescent="0.25">
      <c r="A12" s="17"/>
      <c r="B12" s="79" t="s">
        <v>31</v>
      </c>
      <c r="C12" s="80" t="s">
        <v>32</v>
      </c>
      <c r="D12" s="81" t="s">
        <v>33</v>
      </c>
      <c r="E12" s="82" t="s">
        <v>27</v>
      </c>
      <c r="F12" s="83" t="s">
        <v>20</v>
      </c>
      <c r="G12" s="82" t="s">
        <v>27</v>
      </c>
      <c r="H12" s="83" t="s">
        <v>20</v>
      </c>
      <c r="I12" s="82" t="s">
        <v>27</v>
      </c>
      <c r="J12" s="83" t="s">
        <v>20</v>
      </c>
      <c r="K12" s="82" t="s">
        <v>21</v>
      </c>
      <c r="L12" s="83" t="s">
        <v>34</v>
      </c>
      <c r="M12" s="82" t="s">
        <v>21</v>
      </c>
      <c r="N12" s="83" t="s">
        <v>35</v>
      </c>
      <c r="O12" s="116"/>
      <c r="P12" s="119"/>
      <c r="Q12" s="18"/>
    </row>
    <row r="13" spans="1:20" s="5" customFormat="1" ht="21" customHeight="1" x14ac:dyDescent="0.2">
      <c r="A13" s="3"/>
      <c r="B13" s="65"/>
      <c r="C13" s="67"/>
      <c r="D13" s="68"/>
      <c r="E13" s="84"/>
      <c r="F13" s="66"/>
      <c r="G13" s="84"/>
      <c r="H13" s="66"/>
      <c r="I13" s="84"/>
      <c r="J13" s="66"/>
      <c r="K13" s="84"/>
      <c r="L13" s="66"/>
      <c r="M13" s="84"/>
      <c r="N13" s="66"/>
      <c r="O13" s="76">
        <f>'Sabiqa Month'!O13</f>
        <v>0</v>
      </c>
      <c r="P13" s="20">
        <v>1</v>
      </c>
      <c r="Q13" s="4"/>
    </row>
    <row r="14" spans="1:20" s="5" customFormat="1" ht="21" customHeight="1" x14ac:dyDescent="0.2">
      <c r="A14" s="3"/>
      <c r="B14" s="69"/>
      <c r="C14" s="70"/>
      <c r="D14" s="71"/>
      <c r="E14" s="85"/>
      <c r="F14" s="66"/>
      <c r="G14" s="85"/>
      <c r="H14" s="66"/>
      <c r="I14" s="85"/>
      <c r="J14" s="66"/>
      <c r="K14" s="85"/>
      <c r="L14" s="66"/>
      <c r="M14" s="85"/>
      <c r="N14" s="66"/>
      <c r="O14" s="77">
        <f>'Sabiqa Month'!O14</f>
        <v>0</v>
      </c>
      <c r="P14" s="9">
        <f>P13+1</f>
        <v>2</v>
      </c>
      <c r="Q14" s="4"/>
    </row>
    <row r="15" spans="1:20" s="5" customFormat="1" ht="21" customHeight="1" x14ac:dyDescent="0.2">
      <c r="A15" s="3"/>
      <c r="B15" s="69"/>
      <c r="C15" s="70"/>
      <c r="D15" s="71"/>
      <c r="E15" s="85"/>
      <c r="F15" s="66"/>
      <c r="G15" s="85"/>
      <c r="H15" s="66"/>
      <c r="I15" s="85"/>
      <c r="J15" s="66"/>
      <c r="K15" s="85"/>
      <c r="L15" s="66"/>
      <c r="M15" s="85"/>
      <c r="N15" s="66"/>
      <c r="O15" s="78">
        <f>'Sabiqa Month'!O15</f>
        <v>0</v>
      </c>
      <c r="P15" s="10">
        <f t="shared" ref="P15:P27" si="0">P14+1</f>
        <v>3</v>
      </c>
      <c r="Q15" s="4"/>
    </row>
    <row r="16" spans="1:20" s="5" customFormat="1" ht="21" customHeight="1" x14ac:dyDescent="0.2">
      <c r="A16" s="3"/>
      <c r="B16" s="69"/>
      <c r="C16" s="70"/>
      <c r="D16" s="71"/>
      <c r="E16" s="85"/>
      <c r="F16" s="66"/>
      <c r="G16" s="85"/>
      <c r="H16" s="66"/>
      <c r="I16" s="85"/>
      <c r="J16" s="66"/>
      <c r="K16" s="85"/>
      <c r="L16" s="66"/>
      <c r="M16" s="85"/>
      <c r="N16" s="66"/>
      <c r="O16" s="77">
        <f>'Sabiqa Month'!O16</f>
        <v>0</v>
      </c>
      <c r="P16" s="10">
        <f t="shared" si="0"/>
        <v>4</v>
      </c>
      <c r="Q16" s="4"/>
    </row>
    <row r="17" spans="1:49" s="5" customFormat="1" ht="21" customHeight="1" x14ac:dyDescent="0.2">
      <c r="A17" s="3"/>
      <c r="B17" s="69"/>
      <c r="C17" s="70"/>
      <c r="D17" s="71"/>
      <c r="E17" s="85"/>
      <c r="F17" s="66"/>
      <c r="G17" s="85"/>
      <c r="H17" s="66"/>
      <c r="I17" s="85"/>
      <c r="J17" s="66"/>
      <c r="K17" s="85"/>
      <c r="L17" s="66"/>
      <c r="M17" s="85"/>
      <c r="N17" s="66"/>
      <c r="O17" s="77">
        <f>'Sabiqa Month'!O17</f>
        <v>0</v>
      </c>
      <c r="P17" s="10">
        <f t="shared" si="0"/>
        <v>5</v>
      </c>
      <c r="Q17" s="4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4"/>
      <c r="AO17" s="14"/>
      <c r="AP17" s="14"/>
      <c r="AQ17" s="14"/>
      <c r="AR17" s="121"/>
      <c r="AS17" s="121"/>
      <c r="AT17" s="121"/>
      <c r="AU17" s="121"/>
      <c r="AV17" s="121"/>
      <c r="AW17" s="121"/>
    </row>
    <row r="18" spans="1:49" s="5" customFormat="1" ht="21" customHeight="1" x14ac:dyDescent="0.2">
      <c r="A18" s="3"/>
      <c r="B18" s="69"/>
      <c r="C18" s="70"/>
      <c r="D18" s="71"/>
      <c r="E18" s="85"/>
      <c r="F18" s="66"/>
      <c r="G18" s="85"/>
      <c r="H18" s="66"/>
      <c r="I18" s="85"/>
      <c r="J18" s="66"/>
      <c r="K18" s="85"/>
      <c r="L18" s="66"/>
      <c r="M18" s="85"/>
      <c r="N18" s="66"/>
      <c r="O18" s="77">
        <f>'Sabiqa Month'!O18</f>
        <v>0</v>
      </c>
      <c r="P18" s="10">
        <f t="shared" si="0"/>
        <v>6</v>
      </c>
      <c r="Q18" s="4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4"/>
      <c r="AO18" s="14"/>
      <c r="AP18" s="14"/>
      <c r="AQ18" s="14"/>
      <c r="AR18" s="112"/>
      <c r="AS18" s="112"/>
      <c r="AT18" s="112"/>
      <c r="AU18" s="112"/>
      <c r="AV18" s="112"/>
      <c r="AW18" s="112"/>
    </row>
    <row r="19" spans="1:49" s="5" customFormat="1" ht="21" customHeight="1" x14ac:dyDescent="0.2">
      <c r="A19" s="3"/>
      <c r="B19" s="69"/>
      <c r="C19" s="70"/>
      <c r="D19" s="71"/>
      <c r="E19" s="85"/>
      <c r="F19" s="66"/>
      <c r="G19" s="85"/>
      <c r="H19" s="66"/>
      <c r="I19" s="85"/>
      <c r="J19" s="66"/>
      <c r="K19" s="85"/>
      <c r="L19" s="66"/>
      <c r="M19" s="85"/>
      <c r="N19" s="66"/>
      <c r="O19" s="77">
        <f>'Sabiqa Month'!O19</f>
        <v>0</v>
      </c>
      <c r="P19" s="10">
        <f t="shared" si="0"/>
        <v>7</v>
      </c>
      <c r="Q19" s="4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s="5" customFormat="1" ht="21" customHeight="1" x14ac:dyDescent="0.2">
      <c r="A20" s="3"/>
      <c r="B20" s="69"/>
      <c r="C20" s="70"/>
      <c r="D20" s="71"/>
      <c r="E20" s="85"/>
      <c r="F20" s="66"/>
      <c r="G20" s="85"/>
      <c r="H20" s="66"/>
      <c r="I20" s="85"/>
      <c r="J20" s="66"/>
      <c r="K20" s="85"/>
      <c r="L20" s="66"/>
      <c r="M20" s="85"/>
      <c r="N20" s="66"/>
      <c r="O20" s="77">
        <f>'Sabiqa Month'!O20</f>
        <v>0</v>
      </c>
      <c r="P20" s="10">
        <f t="shared" si="0"/>
        <v>8</v>
      </c>
      <c r="Q20" s="4"/>
      <c r="T20" s="122"/>
      <c r="U20" s="122"/>
      <c r="V20" s="122"/>
      <c r="W20" s="122"/>
      <c r="X20" s="123"/>
      <c r="Y20" s="123"/>
      <c r="Z20" s="123"/>
      <c r="AA20" s="123"/>
      <c r="AB20" s="16"/>
      <c r="AC20" s="16"/>
      <c r="AD20" s="16"/>
      <c r="AE20" s="16"/>
      <c r="AF20" s="124"/>
      <c r="AG20" s="124"/>
      <c r="AH20" s="124"/>
      <c r="AI20" s="124"/>
      <c r="AJ20" s="123"/>
      <c r="AK20" s="123"/>
      <c r="AL20" s="123"/>
      <c r="AM20" s="123"/>
      <c r="AN20" s="15"/>
      <c r="AO20" s="15"/>
      <c r="AP20" s="15"/>
      <c r="AQ20" s="15"/>
      <c r="AR20" s="121"/>
      <c r="AS20" s="121"/>
      <c r="AT20" s="121"/>
      <c r="AU20" s="121"/>
      <c r="AV20" s="121"/>
      <c r="AW20" s="121"/>
    </row>
    <row r="21" spans="1:49" s="5" customFormat="1" ht="21" customHeight="1" thickBot="1" x14ac:dyDescent="0.25">
      <c r="A21" s="3"/>
      <c r="B21" s="69"/>
      <c r="C21" s="70"/>
      <c r="D21" s="71"/>
      <c r="E21" s="85"/>
      <c r="F21" s="66"/>
      <c r="G21" s="85"/>
      <c r="H21" s="66"/>
      <c r="I21" s="85"/>
      <c r="J21" s="66"/>
      <c r="K21" s="85"/>
      <c r="L21" s="66"/>
      <c r="M21" s="85"/>
      <c r="N21" s="66"/>
      <c r="O21" s="77">
        <f>'Sabiqa Month'!O21</f>
        <v>0</v>
      </c>
      <c r="P21" s="10">
        <f t="shared" si="0"/>
        <v>9</v>
      </c>
      <c r="Q21" s="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4"/>
      <c r="AM21" s="14"/>
      <c r="AN21" s="15"/>
      <c r="AO21" s="15"/>
      <c r="AP21" s="15"/>
      <c r="AQ21" s="15"/>
      <c r="AR21" s="112"/>
      <c r="AS21" s="112"/>
      <c r="AT21" s="112"/>
      <c r="AU21" s="112"/>
      <c r="AV21" s="112"/>
      <c r="AW21" s="112"/>
    </row>
    <row r="22" spans="1:49" s="5" customFormat="1" ht="21" hidden="1" customHeight="1" x14ac:dyDescent="0.2">
      <c r="A22" s="3"/>
      <c r="B22" s="69"/>
      <c r="C22" s="70"/>
      <c r="D22" s="71"/>
      <c r="E22" s="85"/>
      <c r="F22" s="66"/>
      <c r="G22" s="85"/>
      <c r="H22" s="66"/>
      <c r="I22" s="85"/>
      <c r="J22" s="66"/>
      <c r="K22" s="85"/>
      <c r="L22" s="66"/>
      <c r="M22" s="85"/>
      <c r="N22" s="66"/>
      <c r="O22" s="77">
        <f>'Sabiqa Month'!O22</f>
        <v>0</v>
      </c>
      <c r="P22" s="10">
        <f t="shared" si="0"/>
        <v>10</v>
      </c>
      <c r="Q22" s="4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5"/>
      <c r="AP22" s="15"/>
      <c r="AQ22" s="15"/>
      <c r="AR22" s="112"/>
      <c r="AS22" s="112"/>
      <c r="AT22" s="112"/>
      <c r="AU22" s="112"/>
      <c r="AV22" s="112"/>
      <c r="AW22" s="112"/>
    </row>
    <row r="23" spans="1:49" s="5" customFormat="1" ht="21" hidden="1" customHeight="1" x14ac:dyDescent="0.2">
      <c r="A23" s="3"/>
      <c r="B23" s="69"/>
      <c r="C23" s="70"/>
      <c r="D23" s="71"/>
      <c r="E23" s="85"/>
      <c r="F23" s="66"/>
      <c r="G23" s="85"/>
      <c r="H23" s="66"/>
      <c r="I23" s="85"/>
      <c r="J23" s="66"/>
      <c r="K23" s="85"/>
      <c r="L23" s="66"/>
      <c r="M23" s="85"/>
      <c r="N23" s="66"/>
      <c r="O23" s="77">
        <f>'Sabiqa Month'!O23</f>
        <v>0</v>
      </c>
      <c r="P23" s="10">
        <f t="shared" si="0"/>
        <v>11</v>
      </c>
      <c r="Q23" s="4"/>
    </row>
    <row r="24" spans="1:49" s="5" customFormat="1" ht="21" hidden="1" customHeight="1" x14ac:dyDescent="0.2">
      <c r="A24" s="3"/>
      <c r="B24" s="69"/>
      <c r="C24" s="70"/>
      <c r="D24" s="71"/>
      <c r="E24" s="85"/>
      <c r="F24" s="66"/>
      <c r="G24" s="85"/>
      <c r="H24" s="66"/>
      <c r="I24" s="85"/>
      <c r="J24" s="66"/>
      <c r="K24" s="85"/>
      <c r="L24" s="66"/>
      <c r="M24" s="85"/>
      <c r="N24" s="66"/>
      <c r="O24" s="77">
        <f>'Sabiqa Month'!O24</f>
        <v>0</v>
      </c>
      <c r="P24" s="10">
        <f t="shared" si="0"/>
        <v>12</v>
      </c>
      <c r="Q24" s="4"/>
    </row>
    <row r="25" spans="1:49" s="5" customFormat="1" ht="21" hidden="1" customHeight="1" x14ac:dyDescent="0.2">
      <c r="A25" s="3"/>
      <c r="B25" s="69"/>
      <c r="C25" s="70"/>
      <c r="D25" s="71"/>
      <c r="E25" s="85"/>
      <c r="F25" s="66"/>
      <c r="G25" s="85"/>
      <c r="H25" s="66"/>
      <c r="I25" s="85"/>
      <c r="J25" s="66"/>
      <c r="K25" s="85"/>
      <c r="L25" s="66"/>
      <c r="M25" s="85"/>
      <c r="N25" s="66"/>
      <c r="O25" s="77">
        <f>'Sabiqa Month'!O25</f>
        <v>0</v>
      </c>
      <c r="P25" s="10">
        <f t="shared" si="0"/>
        <v>13</v>
      </c>
      <c r="Q25" s="4"/>
    </row>
    <row r="26" spans="1:49" s="5" customFormat="1" ht="21" hidden="1" customHeight="1" x14ac:dyDescent="0.2">
      <c r="A26" s="3"/>
      <c r="B26" s="69"/>
      <c r="C26" s="70"/>
      <c r="D26" s="71"/>
      <c r="E26" s="85"/>
      <c r="F26" s="66"/>
      <c r="G26" s="85"/>
      <c r="H26" s="66"/>
      <c r="I26" s="85"/>
      <c r="J26" s="66"/>
      <c r="K26" s="85"/>
      <c r="L26" s="66"/>
      <c r="M26" s="85"/>
      <c r="N26" s="66"/>
      <c r="O26" s="77">
        <f>'Sabiqa Month'!O26</f>
        <v>0</v>
      </c>
      <c r="P26" s="10">
        <f t="shared" si="0"/>
        <v>14</v>
      </c>
      <c r="Q26" s="4"/>
    </row>
    <row r="27" spans="1:49" s="5" customFormat="1" ht="21" hidden="1" customHeight="1" thickBot="1" x14ac:dyDescent="0.25">
      <c r="A27" s="3"/>
      <c r="B27" s="72"/>
      <c r="C27" s="73"/>
      <c r="D27" s="74"/>
      <c r="E27" s="86"/>
      <c r="F27" s="75"/>
      <c r="G27" s="86"/>
      <c r="H27" s="75"/>
      <c r="I27" s="86"/>
      <c r="J27" s="75"/>
      <c r="K27" s="86"/>
      <c r="L27" s="75"/>
      <c r="M27" s="86"/>
      <c r="N27" s="75"/>
      <c r="O27" s="77">
        <f>'Sabiqa Month'!O27</f>
        <v>0</v>
      </c>
      <c r="P27" s="10">
        <f t="shared" si="0"/>
        <v>15</v>
      </c>
      <c r="Q27" s="4"/>
    </row>
    <row r="28" spans="1:49" s="5" customFormat="1" ht="23.25" customHeight="1" x14ac:dyDescent="0.2">
      <c r="A28" s="3"/>
      <c r="B28" s="274">
        <f t="shared" ref="B28:N28" si="1">SUM(B13:B27)</f>
        <v>0</v>
      </c>
      <c r="C28" s="275">
        <f t="shared" si="1"/>
        <v>0</v>
      </c>
      <c r="D28" s="276">
        <f t="shared" si="1"/>
        <v>0</v>
      </c>
      <c r="E28" s="277">
        <f t="shared" si="1"/>
        <v>0</v>
      </c>
      <c r="F28" s="276">
        <f t="shared" si="1"/>
        <v>0</v>
      </c>
      <c r="G28" s="277">
        <f t="shared" si="1"/>
        <v>0</v>
      </c>
      <c r="H28" s="276">
        <f t="shared" si="1"/>
        <v>0</v>
      </c>
      <c r="I28" s="277">
        <f t="shared" si="1"/>
        <v>0</v>
      </c>
      <c r="J28" s="276">
        <f t="shared" si="1"/>
        <v>0</v>
      </c>
      <c r="K28" s="277">
        <f t="shared" si="1"/>
        <v>0</v>
      </c>
      <c r="L28" s="276">
        <f t="shared" si="1"/>
        <v>0</v>
      </c>
      <c r="M28" s="277">
        <f t="shared" si="1"/>
        <v>0</v>
      </c>
      <c r="N28" s="276">
        <f t="shared" si="1"/>
        <v>0</v>
      </c>
      <c r="O28" s="101" t="s">
        <v>17</v>
      </c>
      <c r="P28" s="102"/>
      <c r="Q28" s="4"/>
    </row>
    <row r="29" spans="1:49" s="5" customFormat="1" ht="23.25" customHeight="1" x14ac:dyDescent="0.2">
      <c r="A29" s="3"/>
      <c r="B29" s="278"/>
      <c r="C29" s="279"/>
      <c r="D29" s="280"/>
      <c r="E29" s="281"/>
      <c r="F29" s="282"/>
      <c r="G29" s="281"/>
      <c r="H29" s="282"/>
      <c r="I29" s="281"/>
      <c r="J29" s="282"/>
      <c r="K29" s="281"/>
      <c r="L29" s="282"/>
      <c r="M29" s="281"/>
      <c r="N29" s="282"/>
      <c r="O29" s="103" t="s">
        <v>3</v>
      </c>
      <c r="P29" s="104"/>
      <c r="Q29" s="4"/>
    </row>
    <row r="30" spans="1:49" s="5" customFormat="1" ht="23.25" customHeight="1" thickBot="1" x14ac:dyDescent="0.25">
      <c r="A30" s="3"/>
      <c r="B30" s="283">
        <f t="shared" ref="B30:N30" si="2">IF(SUM(B28:B29)=0,0,IF(B29=0,1*100.0001,IF(B28=0,1*-100.0001,(B28/B29*100-100))))</f>
        <v>0</v>
      </c>
      <c r="C30" s="284">
        <f t="shared" si="2"/>
        <v>0</v>
      </c>
      <c r="D30" s="285">
        <f t="shared" si="2"/>
        <v>0</v>
      </c>
      <c r="E30" s="286">
        <f t="shared" si="2"/>
        <v>0</v>
      </c>
      <c r="F30" s="285">
        <f t="shared" si="2"/>
        <v>0</v>
      </c>
      <c r="G30" s="286">
        <f t="shared" si="2"/>
        <v>0</v>
      </c>
      <c r="H30" s="285">
        <f t="shared" si="2"/>
        <v>0</v>
      </c>
      <c r="I30" s="286">
        <f t="shared" si="2"/>
        <v>0</v>
      </c>
      <c r="J30" s="285">
        <f t="shared" si="2"/>
        <v>0</v>
      </c>
      <c r="K30" s="286">
        <f t="shared" si="2"/>
        <v>0</v>
      </c>
      <c r="L30" s="285">
        <f t="shared" si="2"/>
        <v>0</v>
      </c>
      <c r="M30" s="286">
        <f t="shared" si="2"/>
        <v>0</v>
      </c>
      <c r="N30" s="285">
        <f t="shared" si="2"/>
        <v>0</v>
      </c>
      <c r="O30" s="105" t="s">
        <v>7</v>
      </c>
      <c r="P30" s="106"/>
      <c r="Q30" s="4"/>
    </row>
    <row r="31" spans="1:49" s="5" customFormat="1" ht="26.25" x14ac:dyDescent="0.2">
      <c r="A31" s="3"/>
      <c r="B31" s="176"/>
      <c r="C31" s="176"/>
      <c r="D31" s="177" t="s">
        <v>1</v>
      </c>
      <c r="E31" s="177"/>
      <c r="F31" s="177"/>
      <c r="G31" s="178" t="s">
        <v>39</v>
      </c>
      <c r="H31" s="178"/>
      <c r="I31" s="178"/>
      <c r="J31" s="178"/>
      <c r="K31" s="178"/>
      <c r="L31" s="178"/>
      <c r="M31" s="178"/>
      <c r="N31" s="178"/>
      <c r="O31" s="178"/>
      <c r="P31" s="178"/>
      <c r="Q31" s="4"/>
    </row>
    <row r="32" spans="1:49" s="5" customFormat="1" ht="25.5" customHeight="1" thickBot="1" x14ac:dyDescent="0.25">
      <c r="A32" s="7"/>
      <c r="B32" s="179" t="s">
        <v>5</v>
      </c>
      <c r="C32" s="179"/>
      <c r="D32" s="291">
        <v>44598</v>
      </c>
      <c r="E32" s="291"/>
      <c r="F32" s="180" t="s">
        <v>4</v>
      </c>
      <c r="G32" s="180"/>
      <c r="H32" s="181" t="s">
        <v>6</v>
      </c>
      <c r="I32" s="181"/>
      <c r="J32" s="182" t="s">
        <v>22</v>
      </c>
      <c r="K32" s="182"/>
      <c r="L32" s="182"/>
      <c r="M32" s="182"/>
      <c r="N32" s="182"/>
      <c r="O32" s="182"/>
      <c r="P32" s="182"/>
      <c r="Q32" s="8"/>
    </row>
    <row r="33" ht="18" thickTop="1" x14ac:dyDescent="0.2"/>
  </sheetData>
  <sheetProtection algorithmName="SHA-512" hashValue="EeAB+15BWBiDcwxB0qpXA1gYZ7EjDJqdfrqWReXPM/W4wK8Joc05Y/2L1paoBKD9ZX1n10nvOR6CAnugXEbucQ==" saltValue="GudNZbqYkgesUvQk7+BXLA==" spinCount="100000" sheet="1" formatCells="0" formatColumns="0" formatRows="0" insertColumns="0" insertRows="0" insertHyperlinks="0" deleteColumns="0" deleteRows="0" sort="0" autoFilter="0" pivotTables="0"/>
  <mergeCells count="49">
    <mergeCell ref="B31:C31"/>
    <mergeCell ref="D31:F31"/>
    <mergeCell ref="G31:P31"/>
    <mergeCell ref="B32:C32"/>
    <mergeCell ref="D32:E32"/>
    <mergeCell ref="F32:G32"/>
    <mergeCell ref="H32:I32"/>
    <mergeCell ref="J32:P32"/>
    <mergeCell ref="M10:N11"/>
    <mergeCell ref="N6:P7"/>
    <mergeCell ref="B6:C7"/>
    <mergeCell ref="E7:L7"/>
    <mergeCell ref="B9:J9"/>
    <mergeCell ref="K9:L9"/>
    <mergeCell ref="M9:N9"/>
    <mergeCell ref="B10:J10"/>
    <mergeCell ref="K10:L11"/>
    <mergeCell ref="B11:D11"/>
    <mergeCell ref="E11:F11"/>
    <mergeCell ref="G11:H11"/>
    <mergeCell ref="I11:J11"/>
    <mergeCell ref="I5:J5"/>
    <mergeCell ref="K5:L5"/>
    <mergeCell ref="N2:P2"/>
    <mergeCell ref="N3:P3"/>
    <mergeCell ref="B2:C2"/>
    <mergeCell ref="E2:L3"/>
    <mergeCell ref="B3:C3"/>
    <mergeCell ref="AR21:AW22"/>
    <mergeCell ref="T22:AN22"/>
    <mergeCell ref="O28:P28"/>
    <mergeCell ref="O29:P29"/>
    <mergeCell ref="O30:P30"/>
    <mergeCell ref="T5:T7"/>
    <mergeCell ref="A1:Q1"/>
    <mergeCell ref="N5:P5"/>
    <mergeCell ref="AR20:AW20"/>
    <mergeCell ref="O10:O12"/>
    <mergeCell ref="P10:P12"/>
    <mergeCell ref="T17:AM19"/>
    <mergeCell ref="AR17:AW17"/>
    <mergeCell ref="AR18:AW18"/>
    <mergeCell ref="T20:W20"/>
    <mergeCell ref="X20:AA20"/>
    <mergeCell ref="AF20:AI20"/>
    <mergeCell ref="AJ20:AM20"/>
    <mergeCell ref="B5:C5"/>
    <mergeCell ref="E5:F5"/>
    <mergeCell ref="G5:H5"/>
  </mergeCells>
  <conditionalFormatting sqref="O13:O27">
    <cfRule type="cellIs" dxfId="59" priority="16" operator="equal">
      <formula>0</formula>
    </cfRule>
  </conditionalFormatting>
  <conditionalFormatting sqref="B3:C3">
    <cfRule type="cellIs" dxfId="58" priority="4" operator="equal">
      <formula>0</formula>
    </cfRule>
    <cfRule type="cellIs" dxfId="57" priority="6" operator="equal">
      <formula>0</formula>
    </cfRule>
  </conditionalFormatting>
  <conditionalFormatting sqref="E5:F5 I5:J5">
    <cfRule type="cellIs" dxfId="56" priority="5" operator="equal">
      <formula>0</formula>
    </cfRule>
  </conditionalFormatting>
  <conditionalFormatting sqref="B6:C7">
    <cfRule type="cellIs" dxfId="55" priority="3" operator="equal">
      <formula>0</formula>
    </cfRule>
  </conditionalFormatting>
  <conditionalFormatting sqref="N3:P3">
    <cfRule type="cellIs" dxfId="54" priority="2" operator="equal">
      <formula>0</formula>
    </cfRule>
  </conditionalFormatting>
  <conditionalFormatting sqref="N6:P7">
    <cfRule type="cellIs" dxfId="53" priority="1" operator="equal">
      <formula>0</formula>
    </cfRule>
  </conditionalFormatting>
  <printOptions horizontalCentered="1"/>
  <pageMargins left="0" right="0" top="0" bottom="0" header="0" footer="0"/>
  <pageSetup paperSize="9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R78"/>
  <sheetViews>
    <sheetView showGridLines="0" zoomScaleNormal="100" zoomScaleSheetLayoutView="100" workbookViewId="0">
      <selection activeCell="F12" sqref="F12"/>
    </sheetView>
  </sheetViews>
  <sheetFormatPr defaultColWidth="9.140625" defaultRowHeight="17.25" x14ac:dyDescent="0.4"/>
  <cols>
    <col min="1" max="1" width="1" style="22" customWidth="1"/>
    <col min="2" max="3" width="11.7109375" style="22" customWidth="1"/>
    <col min="4" max="14" width="9.7109375" style="22" customWidth="1"/>
    <col min="15" max="15" width="6.7109375" style="22" customWidth="1"/>
    <col min="16" max="16" width="11.7109375" style="22" customWidth="1"/>
    <col min="17" max="17" width="3.140625" style="22" bestFit="1" customWidth="1"/>
    <col min="18" max="18" width="0.85546875" style="22" customWidth="1"/>
    <col min="19" max="16384" width="9.140625" style="22"/>
  </cols>
  <sheetData>
    <row r="1" spans="1:18" ht="4.5" customHeight="1" thickTop="1" thickBot="1" x14ac:dyDescent="0.45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10"/>
    </row>
    <row r="2" spans="1:18" ht="27.6" customHeight="1" x14ac:dyDescent="0.4">
      <c r="A2" s="23"/>
      <c r="B2" s="214" t="s">
        <v>15</v>
      </c>
      <c r="C2" s="215"/>
      <c r="D2" s="87"/>
      <c r="E2" s="218" t="s">
        <v>38</v>
      </c>
      <c r="F2" s="218"/>
      <c r="G2" s="218"/>
      <c r="H2" s="218"/>
      <c r="I2" s="218"/>
      <c r="J2" s="218"/>
      <c r="K2" s="218"/>
      <c r="L2" s="218"/>
      <c r="M2" s="218"/>
      <c r="N2" s="87"/>
      <c r="O2" s="214" t="s">
        <v>8</v>
      </c>
      <c r="P2" s="224"/>
      <c r="Q2" s="215"/>
      <c r="R2" s="24"/>
    </row>
    <row r="3" spans="1:18" ht="27.6" customHeight="1" thickBot="1" x14ac:dyDescent="0.45">
      <c r="A3" s="23"/>
      <c r="B3" s="216">
        <f>'Mojuda Month'!B3:C3</f>
        <v>0</v>
      </c>
      <c r="C3" s="217"/>
      <c r="D3" s="87"/>
      <c r="E3" s="218"/>
      <c r="F3" s="218"/>
      <c r="G3" s="218"/>
      <c r="H3" s="218"/>
      <c r="I3" s="218"/>
      <c r="J3" s="218"/>
      <c r="K3" s="218"/>
      <c r="L3" s="218"/>
      <c r="M3" s="218"/>
      <c r="N3" s="87"/>
      <c r="O3" s="225">
        <f>'Mojuda Month'!N3</f>
        <v>0</v>
      </c>
      <c r="P3" s="226"/>
      <c r="Q3" s="227"/>
      <c r="R3" s="24"/>
    </row>
    <row r="4" spans="1:18" s="27" customFormat="1" ht="5.25" customHeight="1" thickBot="1" x14ac:dyDescent="0.65">
      <c r="A4" s="25"/>
      <c r="B4" s="56"/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91"/>
      <c r="P4" s="91"/>
      <c r="Q4" s="92"/>
      <c r="R4" s="26"/>
    </row>
    <row r="5" spans="1:18" ht="27.6" customHeight="1" x14ac:dyDescent="0.4">
      <c r="A5" s="23"/>
      <c r="B5" s="214" t="s">
        <v>9</v>
      </c>
      <c r="C5" s="215"/>
      <c r="D5" s="91"/>
      <c r="E5" s="228">
        <f>'Mojuda Month'!E5:F5</f>
        <v>0</v>
      </c>
      <c r="F5" s="229"/>
      <c r="G5" s="230" t="s">
        <v>37</v>
      </c>
      <c r="H5" s="231"/>
      <c r="I5" s="93"/>
      <c r="J5" s="228">
        <f>'Sabiqa Month'!E5</f>
        <v>0</v>
      </c>
      <c r="K5" s="229"/>
      <c r="L5" s="230" t="s">
        <v>36</v>
      </c>
      <c r="M5" s="231"/>
      <c r="N5" s="87"/>
      <c r="O5" s="214" t="s">
        <v>16</v>
      </c>
      <c r="P5" s="224"/>
      <c r="Q5" s="215"/>
      <c r="R5" s="24"/>
    </row>
    <row r="6" spans="1:18" ht="4.5" customHeight="1" x14ac:dyDescent="0.4">
      <c r="A6" s="23"/>
      <c r="B6" s="219">
        <f>'Mojuda Month'!B6:C7</f>
        <v>0</v>
      </c>
      <c r="C6" s="220"/>
      <c r="D6" s="91"/>
      <c r="E6" s="91"/>
      <c r="F6" s="91"/>
      <c r="G6" s="91"/>
      <c r="H6" s="91"/>
      <c r="I6" s="91"/>
      <c r="J6" s="91"/>
      <c r="K6" s="91"/>
      <c r="L6" s="91"/>
      <c r="M6" s="91"/>
      <c r="N6" s="94"/>
      <c r="O6" s="232">
        <f>'Mojuda Month'!N6</f>
        <v>0</v>
      </c>
      <c r="P6" s="233"/>
      <c r="Q6" s="234"/>
      <c r="R6" s="24"/>
    </row>
    <row r="7" spans="1:18" ht="25.15" customHeight="1" thickBot="1" x14ac:dyDescent="0.45">
      <c r="A7" s="23"/>
      <c r="B7" s="221"/>
      <c r="C7" s="222"/>
      <c r="D7" s="87"/>
      <c r="E7" s="223" t="s">
        <v>19</v>
      </c>
      <c r="F7" s="223"/>
      <c r="G7" s="223"/>
      <c r="H7" s="223"/>
      <c r="I7" s="223"/>
      <c r="J7" s="223"/>
      <c r="K7" s="223"/>
      <c r="L7" s="223"/>
      <c r="M7" s="223"/>
      <c r="N7" s="91"/>
      <c r="O7" s="235"/>
      <c r="P7" s="236"/>
      <c r="Q7" s="237"/>
      <c r="R7" s="24"/>
    </row>
    <row r="8" spans="1:18" ht="3.75" customHeight="1" thickBot="1" x14ac:dyDescent="0.45">
      <c r="A8" s="23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28"/>
    </row>
    <row r="9" spans="1:18" ht="18" customHeight="1" x14ac:dyDescent="0.4">
      <c r="A9" s="23"/>
      <c r="B9" s="211">
        <v>3</v>
      </c>
      <c r="C9" s="212"/>
      <c r="D9" s="212"/>
      <c r="E9" s="212"/>
      <c r="F9" s="212"/>
      <c r="G9" s="212"/>
      <c r="H9" s="212"/>
      <c r="I9" s="212"/>
      <c r="J9" s="213"/>
      <c r="K9" s="238">
        <v>2</v>
      </c>
      <c r="L9" s="239"/>
      <c r="M9" s="238">
        <v>1</v>
      </c>
      <c r="N9" s="249"/>
      <c r="O9" s="246" t="s">
        <v>11</v>
      </c>
      <c r="P9" s="240" t="s">
        <v>13</v>
      </c>
      <c r="Q9" s="243" t="s">
        <v>12</v>
      </c>
      <c r="R9" s="24"/>
    </row>
    <row r="10" spans="1:18" ht="27" customHeight="1" x14ac:dyDescent="0.4">
      <c r="A10" s="23"/>
      <c r="B10" s="250" t="s">
        <v>24</v>
      </c>
      <c r="C10" s="251"/>
      <c r="D10" s="251"/>
      <c r="E10" s="251"/>
      <c r="F10" s="251"/>
      <c r="G10" s="251"/>
      <c r="H10" s="251"/>
      <c r="I10" s="251"/>
      <c r="J10" s="252"/>
      <c r="K10" s="183" t="s">
        <v>25</v>
      </c>
      <c r="L10" s="184"/>
      <c r="M10" s="187" t="s">
        <v>26</v>
      </c>
      <c r="N10" s="188"/>
      <c r="O10" s="247"/>
      <c r="P10" s="241"/>
      <c r="Q10" s="244"/>
      <c r="R10" s="24"/>
    </row>
    <row r="11" spans="1:18" ht="32.25" customHeight="1" x14ac:dyDescent="0.4">
      <c r="A11" s="23"/>
      <c r="B11" s="191" t="s">
        <v>27</v>
      </c>
      <c r="C11" s="192"/>
      <c r="D11" s="193"/>
      <c r="E11" s="194" t="s">
        <v>28</v>
      </c>
      <c r="F11" s="195"/>
      <c r="G11" s="194" t="s">
        <v>29</v>
      </c>
      <c r="H11" s="195"/>
      <c r="I11" s="194" t="s">
        <v>30</v>
      </c>
      <c r="J11" s="195"/>
      <c r="K11" s="185"/>
      <c r="L11" s="186"/>
      <c r="M11" s="189"/>
      <c r="N11" s="190"/>
      <c r="O11" s="247"/>
      <c r="P11" s="241"/>
      <c r="Q11" s="244"/>
      <c r="R11" s="24"/>
    </row>
    <row r="12" spans="1:18" ht="70.5" customHeight="1" thickBot="1" x14ac:dyDescent="0.45">
      <c r="A12" s="23"/>
      <c r="B12" s="95" t="s">
        <v>31</v>
      </c>
      <c r="C12" s="96" t="s">
        <v>32</v>
      </c>
      <c r="D12" s="97" t="s">
        <v>33</v>
      </c>
      <c r="E12" s="98" t="s">
        <v>27</v>
      </c>
      <c r="F12" s="99" t="s">
        <v>20</v>
      </c>
      <c r="G12" s="98" t="s">
        <v>27</v>
      </c>
      <c r="H12" s="99" t="s">
        <v>20</v>
      </c>
      <c r="I12" s="98" t="s">
        <v>27</v>
      </c>
      <c r="J12" s="99" t="s">
        <v>20</v>
      </c>
      <c r="K12" s="98" t="s">
        <v>21</v>
      </c>
      <c r="L12" s="99" t="s">
        <v>34</v>
      </c>
      <c r="M12" s="98" t="s">
        <v>21</v>
      </c>
      <c r="N12" s="99" t="s">
        <v>35</v>
      </c>
      <c r="O12" s="248"/>
      <c r="P12" s="242"/>
      <c r="Q12" s="245"/>
      <c r="R12" s="24"/>
    </row>
    <row r="13" spans="1:18" s="29" customFormat="1" ht="4.1500000000000004" customHeight="1" thickBot="1" x14ac:dyDescent="0.4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1"/>
      <c r="P13" s="32"/>
      <c r="Q13" s="33"/>
      <c r="R13" s="34"/>
    </row>
    <row r="14" spans="1:18" ht="23.45" customHeight="1" x14ac:dyDescent="0.4">
      <c r="A14" s="23"/>
      <c r="B14" s="253">
        <f>'Sabiqa Month'!B13</f>
        <v>0</v>
      </c>
      <c r="C14" s="254">
        <f>'Sabiqa Month'!C13</f>
        <v>0</v>
      </c>
      <c r="D14" s="255">
        <f>'Sabiqa Month'!D13</f>
        <v>0</v>
      </c>
      <c r="E14" s="256">
        <f>'Sabiqa Month'!E13</f>
        <v>0</v>
      </c>
      <c r="F14" s="255">
        <f>'Sabiqa Month'!F13</f>
        <v>0</v>
      </c>
      <c r="G14" s="256">
        <f>'Sabiqa Month'!G13</f>
        <v>0</v>
      </c>
      <c r="H14" s="255">
        <f>'Sabiqa Month'!H13</f>
        <v>0</v>
      </c>
      <c r="I14" s="256">
        <f>'Sabiqa Month'!I13</f>
        <v>0</v>
      </c>
      <c r="J14" s="255">
        <f>'Sabiqa Month'!J13</f>
        <v>0</v>
      </c>
      <c r="K14" s="256">
        <f>'Sabiqa Month'!K13</f>
        <v>0</v>
      </c>
      <c r="L14" s="255">
        <f>'Sabiqa Month'!L13</f>
        <v>0</v>
      </c>
      <c r="M14" s="256">
        <f>'Sabiqa Month'!M13</f>
        <v>0</v>
      </c>
      <c r="N14" s="255">
        <f>'Sabiqa Month'!N13</f>
        <v>0</v>
      </c>
      <c r="O14" s="35">
        <f>J5</f>
        <v>0</v>
      </c>
      <c r="P14" s="202">
        <f>'Mojuda Month'!O13</f>
        <v>0</v>
      </c>
      <c r="Q14" s="205">
        <v>1</v>
      </c>
      <c r="R14" s="24"/>
    </row>
    <row r="15" spans="1:18" ht="23.45" customHeight="1" x14ac:dyDescent="0.4">
      <c r="A15" s="23"/>
      <c r="B15" s="257">
        <f>'Mojuda Month'!B13</f>
        <v>0</v>
      </c>
      <c r="C15" s="258">
        <f>'Mojuda Month'!C13</f>
        <v>0</v>
      </c>
      <c r="D15" s="259">
        <f>'Mojuda Month'!D13</f>
        <v>0</v>
      </c>
      <c r="E15" s="260">
        <f>'Mojuda Month'!E13</f>
        <v>0</v>
      </c>
      <c r="F15" s="261">
        <f>'Mojuda Month'!F13</f>
        <v>0</v>
      </c>
      <c r="G15" s="260">
        <f>'Mojuda Month'!G13</f>
        <v>0</v>
      </c>
      <c r="H15" s="261">
        <f>'Mojuda Month'!H13</f>
        <v>0</v>
      </c>
      <c r="I15" s="260">
        <f>'Mojuda Month'!I13</f>
        <v>0</v>
      </c>
      <c r="J15" s="261">
        <f>'Mojuda Month'!J13</f>
        <v>0</v>
      </c>
      <c r="K15" s="260">
        <f>'Mojuda Month'!K13</f>
        <v>0</v>
      </c>
      <c r="L15" s="261">
        <f>'Mojuda Month'!L13</f>
        <v>0</v>
      </c>
      <c r="M15" s="260">
        <f>'Mojuda Month'!M13</f>
        <v>0</v>
      </c>
      <c r="N15" s="261">
        <f>'Mojuda Month'!N13</f>
        <v>0</v>
      </c>
      <c r="O15" s="36">
        <f>E5</f>
        <v>0</v>
      </c>
      <c r="P15" s="203"/>
      <c r="Q15" s="206">
        <f>Q14+1</f>
        <v>2</v>
      </c>
      <c r="R15" s="24"/>
    </row>
    <row r="16" spans="1:18" ht="23.45" customHeight="1" thickBot="1" x14ac:dyDescent="0.45">
      <c r="A16" s="23"/>
      <c r="B16" s="266">
        <f t="shared" ref="B16:M16" si="0">IF(SUM(B14:B15)=0,0,IF(B14=0,1*100.0001,IF(B15=0,1*-100.0001,(B15/B14*100-100))))</f>
        <v>0</v>
      </c>
      <c r="C16" s="267">
        <f t="shared" si="0"/>
        <v>0</v>
      </c>
      <c r="D16" s="268">
        <f t="shared" si="0"/>
        <v>0</v>
      </c>
      <c r="E16" s="269">
        <f t="shared" si="0"/>
        <v>0</v>
      </c>
      <c r="F16" s="268">
        <f t="shared" si="0"/>
        <v>0</v>
      </c>
      <c r="G16" s="269">
        <f t="shared" si="0"/>
        <v>0</v>
      </c>
      <c r="H16" s="268">
        <f t="shared" si="0"/>
        <v>0</v>
      </c>
      <c r="I16" s="269">
        <f t="shared" si="0"/>
        <v>0</v>
      </c>
      <c r="J16" s="268">
        <f t="shared" si="0"/>
        <v>0</v>
      </c>
      <c r="K16" s="269">
        <f t="shared" si="0"/>
        <v>0</v>
      </c>
      <c r="L16" s="268">
        <f t="shared" si="0"/>
        <v>0</v>
      </c>
      <c r="M16" s="269">
        <f t="shared" si="0"/>
        <v>0</v>
      </c>
      <c r="N16" s="268">
        <f t="shared" ref="N16" si="1">IF(SUM(N14:N15)=0,0,IF(N14=0,1*100.0001,IF(N15=0,1*-100.0001,(N15/N14*100-100))))</f>
        <v>0</v>
      </c>
      <c r="O16" s="37" t="s">
        <v>14</v>
      </c>
      <c r="P16" s="204"/>
      <c r="Q16" s="207">
        <f>Q15+1</f>
        <v>3</v>
      </c>
      <c r="R16" s="24"/>
    </row>
    <row r="17" spans="1:18" s="29" customFormat="1" ht="4.1500000000000004" customHeight="1" thickBot="1" x14ac:dyDescent="0.4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38"/>
      <c r="P17" s="39"/>
      <c r="Q17" s="40"/>
      <c r="R17" s="34"/>
    </row>
    <row r="18" spans="1:18" ht="23.45" customHeight="1" x14ac:dyDescent="0.4">
      <c r="A18" s="23"/>
      <c r="B18" s="253">
        <f>'Sabiqa Month'!B14</f>
        <v>0</v>
      </c>
      <c r="C18" s="254">
        <f>'Sabiqa Month'!C14</f>
        <v>0</v>
      </c>
      <c r="D18" s="255">
        <f>'Sabiqa Month'!D14</f>
        <v>0</v>
      </c>
      <c r="E18" s="256">
        <f>'Sabiqa Month'!E14</f>
        <v>0</v>
      </c>
      <c r="F18" s="255">
        <f>'Sabiqa Month'!F14</f>
        <v>0</v>
      </c>
      <c r="G18" s="256">
        <f>'Sabiqa Month'!G14</f>
        <v>0</v>
      </c>
      <c r="H18" s="255">
        <f>'Sabiqa Month'!H14</f>
        <v>0</v>
      </c>
      <c r="I18" s="256">
        <f>'Sabiqa Month'!I14</f>
        <v>0</v>
      </c>
      <c r="J18" s="255">
        <f>'Sabiqa Month'!J14</f>
        <v>0</v>
      </c>
      <c r="K18" s="256">
        <f>'Sabiqa Month'!K14</f>
        <v>0</v>
      </c>
      <c r="L18" s="255">
        <f>'Sabiqa Month'!L14</f>
        <v>0</v>
      </c>
      <c r="M18" s="256">
        <f>'Sabiqa Month'!M14</f>
        <v>0</v>
      </c>
      <c r="N18" s="255">
        <f>'Sabiqa Month'!N14</f>
        <v>0</v>
      </c>
      <c r="O18" s="35">
        <f>O14</f>
        <v>0</v>
      </c>
      <c r="P18" s="202">
        <f>'Mojuda Month'!O14</f>
        <v>0</v>
      </c>
      <c r="Q18" s="205">
        <v>2</v>
      </c>
      <c r="R18" s="24"/>
    </row>
    <row r="19" spans="1:18" ht="23.45" customHeight="1" x14ac:dyDescent="0.4">
      <c r="A19" s="23"/>
      <c r="B19" s="257">
        <f>'Mojuda Month'!B14</f>
        <v>0</v>
      </c>
      <c r="C19" s="258">
        <f>'Mojuda Month'!C14</f>
        <v>0</v>
      </c>
      <c r="D19" s="259">
        <f>'Mojuda Month'!D14</f>
        <v>0</v>
      </c>
      <c r="E19" s="260">
        <f>'Mojuda Month'!E14</f>
        <v>0</v>
      </c>
      <c r="F19" s="261">
        <f>'Mojuda Month'!F14</f>
        <v>0</v>
      </c>
      <c r="G19" s="260">
        <f>'Mojuda Month'!G14</f>
        <v>0</v>
      </c>
      <c r="H19" s="261">
        <f>'Mojuda Month'!H14</f>
        <v>0</v>
      </c>
      <c r="I19" s="260">
        <f>'Mojuda Month'!I14</f>
        <v>0</v>
      </c>
      <c r="J19" s="261">
        <f>'Mojuda Month'!J14</f>
        <v>0</v>
      </c>
      <c r="K19" s="260">
        <f>'Mojuda Month'!K14</f>
        <v>0</v>
      </c>
      <c r="L19" s="261">
        <f>'Mojuda Month'!L14</f>
        <v>0</v>
      </c>
      <c r="M19" s="260">
        <f>'Mojuda Month'!M14</f>
        <v>0</v>
      </c>
      <c r="N19" s="261">
        <f>'Mojuda Month'!N14</f>
        <v>0</v>
      </c>
      <c r="O19" s="36">
        <f>O15</f>
        <v>0</v>
      </c>
      <c r="P19" s="203"/>
      <c r="Q19" s="206">
        <f>Q18+1</f>
        <v>3</v>
      </c>
      <c r="R19" s="24"/>
    </row>
    <row r="20" spans="1:18" ht="23.45" customHeight="1" thickBot="1" x14ac:dyDescent="0.45">
      <c r="A20" s="23"/>
      <c r="B20" s="266">
        <f t="shared" ref="B20:M20" si="2">IF(SUM(B18:B19)=0,0,IF(B18=0,1*100.0001,IF(B19=0,1*-100.0001,(B19/B18*100-100))))</f>
        <v>0</v>
      </c>
      <c r="C20" s="267">
        <f t="shared" si="2"/>
        <v>0</v>
      </c>
      <c r="D20" s="268">
        <f t="shared" si="2"/>
        <v>0</v>
      </c>
      <c r="E20" s="269">
        <f t="shared" si="2"/>
        <v>0</v>
      </c>
      <c r="F20" s="268">
        <f t="shared" si="2"/>
        <v>0</v>
      </c>
      <c r="G20" s="269">
        <f t="shared" si="2"/>
        <v>0</v>
      </c>
      <c r="H20" s="268">
        <f t="shared" si="2"/>
        <v>0</v>
      </c>
      <c r="I20" s="269">
        <f t="shared" si="2"/>
        <v>0</v>
      </c>
      <c r="J20" s="268">
        <f t="shared" si="2"/>
        <v>0</v>
      </c>
      <c r="K20" s="269">
        <f t="shared" si="2"/>
        <v>0</v>
      </c>
      <c r="L20" s="268">
        <f t="shared" si="2"/>
        <v>0</v>
      </c>
      <c r="M20" s="269">
        <f t="shared" si="2"/>
        <v>0</v>
      </c>
      <c r="N20" s="268">
        <f t="shared" ref="N20" si="3">IF(SUM(N18:N19)=0,0,IF(N18=0,1*100.0001,IF(N19=0,1*-100.0001,(N19/N18*100-100))))</f>
        <v>0</v>
      </c>
      <c r="O20" s="37" t="str">
        <f>O16</f>
        <v>ترقی/تنزلی</v>
      </c>
      <c r="P20" s="204"/>
      <c r="Q20" s="207">
        <f>Q19+1</f>
        <v>4</v>
      </c>
      <c r="R20" s="24"/>
    </row>
    <row r="21" spans="1:18" s="29" customFormat="1" ht="4.9000000000000004" customHeight="1" thickBot="1" x14ac:dyDescent="0.4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41"/>
      <c r="P21" s="42"/>
      <c r="Q21" s="41"/>
      <c r="R21" s="34"/>
    </row>
    <row r="22" spans="1:18" ht="23.45" customHeight="1" x14ac:dyDescent="0.4">
      <c r="A22" s="23"/>
      <c r="B22" s="253">
        <f>'Sabiqa Month'!B15</f>
        <v>0</v>
      </c>
      <c r="C22" s="254">
        <f>'Sabiqa Month'!C15</f>
        <v>0</v>
      </c>
      <c r="D22" s="255">
        <f>'Sabiqa Month'!D15</f>
        <v>0</v>
      </c>
      <c r="E22" s="256">
        <f>'Sabiqa Month'!E15</f>
        <v>0</v>
      </c>
      <c r="F22" s="255">
        <f>'Sabiqa Month'!F15</f>
        <v>0</v>
      </c>
      <c r="G22" s="256">
        <f>'Sabiqa Month'!G15</f>
        <v>0</v>
      </c>
      <c r="H22" s="255">
        <f>'Sabiqa Month'!H15</f>
        <v>0</v>
      </c>
      <c r="I22" s="256">
        <f>'Sabiqa Month'!I15</f>
        <v>0</v>
      </c>
      <c r="J22" s="255">
        <f>'Sabiqa Month'!J15</f>
        <v>0</v>
      </c>
      <c r="K22" s="256">
        <f>'Sabiqa Month'!K15</f>
        <v>0</v>
      </c>
      <c r="L22" s="255">
        <f>'Sabiqa Month'!L15</f>
        <v>0</v>
      </c>
      <c r="M22" s="256">
        <f>'Sabiqa Month'!M15</f>
        <v>0</v>
      </c>
      <c r="N22" s="255">
        <f>'Sabiqa Month'!N15</f>
        <v>0</v>
      </c>
      <c r="O22" s="35">
        <f>O18</f>
        <v>0</v>
      </c>
      <c r="P22" s="202">
        <f>'Mojuda Month'!O15</f>
        <v>0</v>
      </c>
      <c r="Q22" s="205">
        <v>3</v>
      </c>
      <c r="R22" s="24"/>
    </row>
    <row r="23" spans="1:18" ht="23.45" customHeight="1" x14ac:dyDescent="0.4">
      <c r="A23" s="23"/>
      <c r="B23" s="257">
        <f>'Mojuda Month'!B15</f>
        <v>0</v>
      </c>
      <c r="C23" s="258">
        <f>'Mojuda Month'!C15</f>
        <v>0</v>
      </c>
      <c r="D23" s="259">
        <f>'Mojuda Month'!D15</f>
        <v>0</v>
      </c>
      <c r="E23" s="260">
        <f>'Mojuda Month'!E15</f>
        <v>0</v>
      </c>
      <c r="F23" s="261">
        <f>'Mojuda Month'!F15</f>
        <v>0</v>
      </c>
      <c r="G23" s="260">
        <f>'Mojuda Month'!G15</f>
        <v>0</v>
      </c>
      <c r="H23" s="261">
        <f>'Mojuda Month'!H15</f>
        <v>0</v>
      </c>
      <c r="I23" s="260">
        <f>'Mojuda Month'!I15</f>
        <v>0</v>
      </c>
      <c r="J23" s="261">
        <f>'Mojuda Month'!J15</f>
        <v>0</v>
      </c>
      <c r="K23" s="260">
        <f>'Mojuda Month'!K15</f>
        <v>0</v>
      </c>
      <c r="L23" s="261">
        <f>'Mojuda Month'!L15</f>
        <v>0</v>
      </c>
      <c r="M23" s="260">
        <f>'Mojuda Month'!M15</f>
        <v>0</v>
      </c>
      <c r="N23" s="261">
        <f>'Mojuda Month'!N15</f>
        <v>0</v>
      </c>
      <c r="O23" s="36">
        <f>O19</f>
        <v>0</v>
      </c>
      <c r="P23" s="203"/>
      <c r="Q23" s="206"/>
      <c r="R23" s="24"/>
    </row>
    <row r="24" spans="1:18" ht="23.45" customHeight="1" thickBot="1" x14ac:dyDescent="0.45">
      <c r="A24" s="23"/>
      <c r="B24" s="266">
        <f t="shared" ref="B24:M24" si="4">IF(SUM(B22:B23)=0,0,IF(B22=0,1*100.0001,IF(B23=0,1*-100.0001,(B23/B22*100-100))))</f>
        <v>0</v>
      </c>
      <c r="C24" s="267">
        <f t="shared" si="4"/>
        <v>0</v>
      </c>
      <c r="D24" s="268">
        <f t="shared" si="4"/>
        <v>0</v>
      </c>
      <c r="E24" s="269">
        <f t="shared" si="4"/>
        <v>0</v>
      </c>
      <c r="F24" s="268">
        <f t="shared" si="4"/>
        <v>0</v>
      </c>
      <c r="G24" s="269">
        <f t="shared" si="4"/>
        <v>0</v>
      </c>
      <c r="H24" s="268">
        <f t="shared" si="4"/>
        <v>0</v>
      </c>
      <c r="I24" s="269">
        <f t="shared" si="4"/>
        <v>0</v>
      </c>
      <c r="J24" s="268">
        <f t="shared" si="4"/>
        <v>0</v>
      </c>
      <c r="K24" s="269">
        <f t="shared" si="4"/>
        <v>0</v>
      </c>
      <c r="L24" s="268">
        <f t="shared" si="4"/>
        <v>0</v>
      </c>
      <c r="M24" s="269">
        <f t="shared" si="4"/>
        <v>0</v>
      </c>
      <c r="N24" s="268">
        <f t="shared" ref="N24" si="5">IF(SUM(N22:N23)=0,0,IF(N22=0,1*100.0001,IF(N23=0,1*-100.0001,(N23/N22*100-100))))</f>
        <v>0</v>
      </c>
      <c r="O24" s="37" t="str">
        <f>O20</f>
        <v>ترقی/تنزلی</v>
      </c>
      <c r="P24" s="204"/>
      <c r="Q24" s="207"/>
      <c r="R24" s="24"/>
    </row>
    <row r="25" spans="1:18" s="44" customFormat="1" ht="6" hidden="1" customHeight="1" thickBot="1" x14ac:dyDescent="0.45">
      <c r="A25" s="4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41"/>
      <c r="P25" s="42"/>
      <c r="Q25" s="41"/>
      <c r="R25" s="34"/>
    </row>
    <row r="26" spans="1:18" ht="23.45" hidden="1" customHeight="1" x14ac:dyDescent="0.4">
      <c r="A26" s="23"/>
      <c r="B26" s="253">
        <f>'Sabiqa Month'!B16</f>
        <v>0</v>
      </c>
      <c r="C26" s="254">
        <f>'Sabiqa Month'!C16</f>
        <v>0</v>
      </c>
      <c r="D26" s="255">
        <f>'Sabiqa Month'!D16</f>
        <v>0</v>
      </c>
      <c r="E26" s="256">
        <f>'Sabiqa Month'!E16</f>
        <v>0</v>
      </c>
      <c r="F26" s="255">
        <f>'Sabiqa Month'!F16</f>
        <v>0</v>
      </c>
      <c r="G26" s="256">
        <f>'Sabiqa Month'!G16</f>
        <v>0</v>
      </c>
      <c r="H26" s="255">
        <f>'Sabiqa Month'!H16</f>
        <v>0</v>
      </c>
      <c r="I26" s="256">
        <f>'Sabiqa Month'!I16</f>
        <v>0</v>
      </c>
      <c r="J26" s="255">
        <f>'Sabiqa Month'!J16</f>
        <v>0</v>
      </c>
      <c r="K26" s="256">
        <f>'Sabiqa Month'!K16</f>
        <v>0</v>
      </c>
      <c r="L26" s="255">
        <f>'Sabiqa Month'!L16</f>
        <v>0</v>
      </c>
      <c r="M26" s="256">
        <f>'Sabiqa Month'!M16</f>
        <v>0</v>
      </c>
      <c r="N26" s="255">
        <f>'Sabiqa Month'!N16</f>
        <v>0</v>
      </c>
      <c r="O26" s="35">
        <f>O22</f>
        <v>0</v>
      </c>
      <c r="P26" s="202">
        <f>'Mojuda Month'!O16</f>
        <v>0</v>
      </c>
      <c r="Q26" s="205">
        <v>4</v>
      </c>
      <c r="R26" s="24"/>
    </row>
    <row r="27" spans="1:18" ht="23.45" hidden="1" customHeight="1" x14ac:dyDescent="0.4">
      <c r="A27" s="23"/>
      <c r="B27" s="257">
        <f>'Mojuda Month'!B16</f>
        <v>0</v>
      </c>
      <c r="C27" s="258">
        <f>'Mojuda Month'!C16</f>
        <v>0</v>
      </c>
      <c r="D27" s="259">
        <f>'Mojuda Month'!D16</f>
        <v>0</v>
      </c>
      <c r="E27" s="260">
        <f>'Mojuda Month'!E16</f>
        <v>0</v>
      </c>
      <c r="F27" s="261">
        <f>'Mojuda Month'!F16</f>
        <v>0</v>
      </c>
      <c r="G27" s="260">
        <f>'Mojuda Month'!G16</f>
        <v>0</v>
      </c>
      <c r="H27" s="261">
        <f>'Mojuda Month'!H16</f>
        <v>0</v>
      </c>
      <c r="I27" s="260">
        <f>'Mojuda Month'!I16</f>
        <v>0</v>
      </c>
      <c r="J27" s="261">
        <f>'Mojuda Month'!J16</f>
        <v>0</v>
      </c>
      <c r="K27" s="260">
        <f>'Mojuda Month'!K16</f>
        <v>0</v>
      </c>
      <c r="L27" s="261">
        <f>'Mojuda Month'!L16</f>
        <v>0</v>
      </c>
      <c r="M27" s="260">
        <f>'Mojuda Month'!M16</f>
        <v>0</v>
      </c>
      <c r="N27" s="261">
        <f>'Mojuda Month'!N16</f>
        <v>0</v>
      </c>
      <c r="O27" s="36">
        <f>O23</f>
        <v>0</v>
      </c>
      <c r="P27" s="203"/>
      <c r="Q27" s="206"/>
      <c r="R27" s="24"/>
    </row>
    <row r="28" spans="1:18" ht="23.45" hidden="1" customHeight="1" thickBot="1" x14ac:dyDescent="0.45">
      <c r="A28" s="23"/>
      <c r="B28" s="266">
        <f t="shared" ref="B28:M28" si="6">IF(SUM(B26:B27)=0,0,IF(B26=0,1*100.0001,IF(B27=0,1*-100.0001,(B27/B26*100-100))))</f>
        <v>0</v>
      </c>
      <c r="C28" s="267">
        <f t="shared" si="6"/>
        <v>0</v>
      </c>
      <c r="D28" s="268">
        <f t="shared" si="6"/>
        <v>0</v>
      </c>
      <c r="E28" s="269">
        <f t="shared" si="6"/>
        <v>0</v>
      </c>
      <c r="F28" s="268">
        <f t="shared" si="6"/>
        <v>0</v>
      </c>
      <c r="G28" s="269">
        <f t="shared" si="6"/>
        <v>0</v>
      </c>
      <c r="H28" s="268">
        <f t="shared" si="6"/>
        <v>0</v>
      </c>
      <c r="I28" s="269">
        <f t="shared" si="6"/>
        <v>0</v>
      </c>
      <c r="J28" s="268">
        <f t="shared" si="6"/>
        <v>0</v>
      </c>
      <c r="K28" s="269">
        <f t="shared" si="6"/>
        <v>0</v>
      </c>
      <c r="L28" s="268">
        <f t="shared" si="6"/>
        <v>0</v>
      </c>
      <c r="M28" s="269">
        <f t="shared" si="6"/>
        <v>0</v>
      </c>
      <c r="N28" s="268">
        <f t="shared" ref="N28" si="7">IF(SUM(N26:N27)=0,0,IF(N26=0,1*100.0001,IF(N27=0,1*-100.0001,(N27/N26*100-100))))</f>
        <v>0</v>
      </c>
      <c r="O28" s="37" t="str">
        <f>O24</f>
        <v>ترقی/تنزلی</v>
      </c>
      <c r="P28" s="204"/>
      <c r="Q28" s="207"/>
      <c r="R28" s="24"/>
    </row>
    <row r="29" spans="1:18" s="44" customFormat="1" ht="6" hidden="1" customHeight="1" thickBot="1" x14ac:dyDescent="0.45">
      <c r="A29" s="4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41"/>
      <c r="P29" s="42"/>
      <c r="Q29" s="41"/>
      <c r="R29" s="34"/>
    </row>
    <row r="30" spans="1:18" ht="23.45" hidden="1" customHeight="1" x14ac:dyDescent="0.4">
      <c r="A30" s="23"/>
      <c r="B30" s="253">
        <f>'Sabiqa Month'!B17</f>
        <v>0</v>
      </c>
      <c r="C30" s="254">
        <f>'Sabiqa Month'!C17</f>
        <v>0</v>
      </c>
      <c r="D30" s="255">
        <f>'Sabiqa Month'!D17</f>
        <v>0</v>
      </c>
      <c r="E30" s="256">
        <f>'Sabiqa Month'!E17</f>
        <v>0</v>
      </c>
      <c r="F30" s="255">
        <f>'Sabiqa Month'!F17</f>
        <v>0</v>
      </c>
      <c r="G30" s="256">
        <f>'Sabiqa Month'!G17</f>
        <v>0</v>
      </c>
      <c r="H30" s="255">
        <f>'Sabiqa Month'!H17</f>
        <v>0</v>
      </c>
      <c r="I30" s="256">
        <f>'Sabiqa Month'!I17</f>
        <v>0</v>
      </c>
      <c r="J30" s="255">
        <f>'Sabiqa Month'!J17</f>
        <v>0</v>
      </c>
      <c r="K30" s="256">
        <f>'Sabiqa Month'!K17</f>
        <v>0</v>
      </c>
      <c r="L30" s="255">
        <f>'Sabiqa Month'!L17</f>
        <v>0</v>
      </c>
      <c r="M30" s="256">
        <f>'Sabiqa Month'!M17</f>
        <v>0</v>
      </c>
      <c r="N30" s="255">
        <f>'Sabiqa Month'!N17</f>
        <v>0</v>
      </c>
      <c r="O30" s="35">
        <f>O26</f>
        <v>0</v>
      </c>
      <c r="P30" s="202">
        <f>'Mojuda Month'!O17</f>
        <v>0</v>
      </c>
      <c r="Q30" s="205">
        <v>5</v>
      </c>
      <c r="R30" s="24"/>
    </row>
    <row r="31" spans="1:18" ht="23.45" hidden="1" customHeight="1" x14ac:dyDescent="0.4">
      <c r="A31" s="23"/>
      <c r="B31" s="257">
        <f>'Mojuda Month'!B17</f>
        <v>0</v>
      </c>
      <c r="C31" s="258">
        <f>'Mojuda Month'!C17</f>
        <v>0</v>
      </c>
      <c r="D31" s="259">
        <f>'Mojuda Month'!D17</f>
        <v>0</v>
      </c>
      <c r="E31" s="260">
        <f>'Mojuda Month'!E17</f>
        <v>0</v>
      </c>
      <c r="F31" s="261">
        <f>'Mojuda Month'!F17</f>
        <v>0</v>
      </c>
      <c r="G31" s="260">
        <f>'Mojuda Month'!G17</f>
        <v>0</v>
      </c>
      <c r="H31" s="261">
        <f>'Mojuda Month'!H17</f>
        <v>0</v>
      </c>
      <c r="I31" s="260">
        <f>'Mojuda Month'!I17</f>
        <v>0</v>
      </c>
      <c r="J31" s="261">
        <f>'Mojuda Month'!J17</f>
        <v>0</v>
      </c>
      <c r="K31" s="260">
        <f>'Mojuda Month'!K17</f>
        <v>0</v>
      </c>
      <c r="L31" s="261">
        <f>'Mojuda Month'!L17</f>
        <v>0</v>
      </c>
      <c r="M31" s="260">
        <f>'Mojuda Month'!M17</f>
        <v>0</v>
      </c>
      <c r="N31" s="261">
        <f>'Mojuda Month'!N17</f>
        <v>0</v>
      </c>
      <c r="O31" s="36">
        <f>O27</f>
        <v>0</v>
      </c>
      <c r="P31" s="203"/>
      <c r="Q31" s="206"/>
      <c r="R31" s="24"/>
    </row>
    <row r="32" spans="1:18" ht="23.45" hidden="1" customHeight="1" thickBot="1" x14ac:dyDescent="0.45">
      <c r="A32" s="23"/>
      <c r="B32" s="266">
        <f t="shared" ref="B32:M32" si="8">IF(SUM(B30:B31)=0,0,IF(B30=0,1*100.0001,IF(B31=0,1*-100.0001,(B31/B30*100-100))))</f>
        <v>0</v>
      </c>
      <c r="C32" s="267">
        <f t="shared" si="8"/>
        <v>0</v>
      </c>
      <c r="D32" s="268">
        <f t="shared" si="8"/>
        <v>0</v>
      </c>
      <c r="E32" s="269">
        <f t="shared" si="8"/>
        <v>0</v>
      </c>
      <c r="F32" s="268">
        <f t="shared" si="8"/>
        <v>0</v>
      </c>
      <c r="G32" s="269">
        <f t="shared" si="8"/>
        <v>0</v>
      </c>
      <c r="H32" s="268">
        <f t="shared" si="8"/>
        <v>0</v>
      </c>
      <c r="I32" s="269">
        <f t="shared" si="8"/>
        <v>0</v>
      </c>
      <c r="J32" s="268">
        <f t="shared" si="8"/>
        <v>0</v>
      </c>
      <c r="K32" s="269">
        <f t="shared" si="8"/>
        <v>0</v>
      </c>
      <c r="L32" s="268">
        <f t="shared" si="8"/>
        <v>0</v>
      </c>
      <c r="M32" s="269">
        <f t="shared" si="8"/>
        <v>0</v>
      </c>
      <c r="N32" s="268">
        <f t="shared" ref="N32" si="9">IF(SUM(N30:N31)=0,0,IF(N30=0,1*100.0001,IF(N31=0,1*-100.0001,(N31/N30*100-100))))</f>
        <v>0</v>
      </c>
      <c r="O32" s="37" t="str">
        <f>O28</f>
        <v>ترقی/تنزلی</v>
      </c>
      <c r="P32" s="204"/>
      <c r="Q32" s="207"/>
      <c r="R32" s="24"/>
    </row>
    <row r="33" spans="1:18" s="44" customFormat="1" ht="5.45" hidden="1" customHeight="1" thickBot="1" x14ac:dyDescent="0.45">
      <c r="A33" s="4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41"/>
      <c r="P33" s="42"/>
      <c r="Q33" s="41"/>
      <c r="R33" s="34"/>
    </row>
    <row r="34" spans="1:18" ht="23.45" hidden="1" customHeight="1" x14ac:dyDescent="0.4">
      <c r="A34" s="23"/>
      <c r="B34" s="253">
        <f>'Sabiqa Month'!B18</f>
        <v>0</v>
      </c>
      <c r="C34" s="254">
        <f>'Sabiqa Month'!C18</f>
        <v>0</v>
      </c>
      <c r="D34" s="255">
        <f>'Sabiqa Month'!D18</f>
        <v>0</v>
      </c>
      <c r="E34" s="256">
        <f>'Sabiqa Month'!E18</f>
        <v>0</v>
      </c>
      <c r="F34" s="255">
        <f>'Sabiqa Month'!F18</f>
        <v>0</v>
      </c>
      <c r="G34" s="256">
        <f>'Sabiqa Month'!G18</f>
        <v>0</v>
      </c>
      <c r="H34" s="255">
        <f>'Sabiqa Month'!H18</f>
        <v>0</v>
      </c>
      <c r="I34" s="256">
        <f>'Sabiqa Month'!I18</f>
        <v>0</v>
      </c>
      <c r="J34" s="255">
        <f>'Sabiqa Month'!J18</f>
        <v>0</v>
      </c>
      <c r="K34" s="256">
        <f>'Sabiqa Month'!K18</f>
        <v>0</v>
      </c>
      <c r="L34" s="255">
        <f>'Sabiqa Month'!L18</f>
        <v>0</v>
      </c>
      <c r="M34" s="256">
        <f>'Sabiqa Month'!M18</f>
        <v>0</v>
      </c>
      <c r="N34" s="255">
        <f>'Sabiqa Month'!N18</f>
        <v>0</v>
      </c>
      <c r="O34" s="35">
        <f>O30</f>
        <v>0</v>
      </c>
      <c r="P34" s="202">
        <f>'Mojuda Month'!O18</f>
        <v>0</v>
      </c>
      <c r="Q34" s="205">
        <v>6</v>
      </c>
      <c r="R34" s="24"/>
    </row>
    <row r="35" spans="1:18" ht="23.45" hidden="1" customHeight="1" x14ac:dyDescent="0.4">
      <c r="A35" s="23"/>
      <c r="B35" s="257">
        <f>'Mojuda Month'!B18</f>
        <v>0</v>
      </c>
      <c r="C35" s="258">
        <f>'Mojuda Month'!C18</f>
        <v>0</v>
      </c>
      <c r="D35" s="259">
        <f>'Mojuda Month'!D18</f>
        <v>0</v>
      </c>
      <c r="E35" s="260">
        <f>'Mojuda Month'!E18</f>
        <v>0</v>
      </c>
      <c r="F35" s="261">
        <f>'Mojuda Month'!F18</f>
        <v>0</v>
      </c>
      <c r="G35" s="260">
        <f>'Mojuda Month'!G18</f>
        <v>0</v>
      </c>
      <c r="H35" s="261">
        <f>'Mojuda Month'!H18</f>
        <v>0</v>
      </c>
      <c r="I35" s="260">
        <f>'Mojuda Month'!I18</f>
        <v>0</v>
      </c>
      <c r="J35" s="261">
        <f>'Mojuda Month'!J18</f>
        <v>0</v>
      </c>
      <c r="K35" s="260">
        <f>'Mojuda Month'!K18</f>
        <v>0</v>
      </c>
      <c r="L35" s="261">
        <f>'Mojuda Month'!L18</f>
        <v>0</v>
      </c>
      <c r="M35" s="260">
        <f>'Mojuda Month'!M18</f>
        <v>0</v>
      </c>
      <c r="N35" s="261">
        <f>'Mojuda Month'!N18</f>
        <v>0</v>
      </c>
      <c r="O35" s="36">
        <f>O31</f>
        <v>0</v>
      </c>
      <c r="P35" s="203"/>
      <c r="Q35" s="206"/>
      <c r="R35" s="24"/>
    </row>
    <row r="36" spans="1:18" ht="23.45" hidden="1" customHeight="1" thickBot="1" x14ac:dyDescent="0.45">
      <c r="A36" s="23"/>
      <c r="B36" s="266">
        <f t="shared" ref="B36:M36" si="10">IF(SUM(B34:B35)=0,0,IF(B34=0,1*100.0001,IF(B35=0,1*-100.0001,(B35/B34*100-100))))</f>
        <v>0</v>
      </c>
      <c r="C36" s="267">
        <f t="shared" si="10"/>
        <v>0</v>
      </c>
      <c r="D36" s="268">
        <f t="shared" si="10"/>
        <v>0</v>
      </c>
      <c r="E36" s="269">
        <f t="shared" si="10"/>
        <v>0</v>
      </c>
      <c r="F36" s="268">
        <f t="shared" si="10"/>
        <v>0</v>
      </c>
      <c r="G36" s="269">
        <f t="shared" si="10"/>
        <v>0</v>
      </c>
      <c r="H36" s="268">
        <f t="shared" si="10"/>
        <v>0</v>
      </c>
      <c r="I36" s="269">
        <f t="shared" si="10"/>
        <v>0</v>
      </c>
      <c r="J36" s="268">
        <f t="shared" si="10"/>
        <v>0</v>
      </c>
      <c r="K36" s="269">
        <f t="shared" si="10"/>
        <v>0</v>
      </c>
      <c r="L36" s="268">
        <f t="shared" si="10"/>
        <v>0</v>
      </c>
      <c r="M36" s="269">
        <f t="shared" si="10"/>
        <v>0</v>
      </c>
      <c r="N36" s="268">
        <f t="shared" ref="N36" si="11">IF(SUM(N34:N35)=0,0,IF(N34=0,1*100.0001,IF(N35=0,1*-100.0001,(N35/N34*100-100))))</f>
        <v>0</v>
      </c>
      <c r="O36" s="37" t="str">
        <f>O32</f>
        <v>ترقی/تنزلی</v>
      </c>
      <c r="P36" s="204"/>
      <c r="Q36" s="207"/>
      <c r="R36" s="24"/>
    </row>
    <row r="37" spans="1:18" s="44" customFormat="1" ht="5.45" hidden="1" customHeight="1" thickBot="1" x14ac:dyDescent="0.45">
      <c r="A37" s="4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41"/>
      <c r="P37" s="42"/>
      <c r="Q37" s="41"/>
      <c r="R37" s="34"/>
    </row>
    <row r="38" spans="1:18" ht="23.45" hidden="1" customHeight="1" x14ac:dyDescent="0.4">
      <c r="A38" s="23"/>
      <c r="B38" s="253">
        <f>'Sabiqa Month'!B19</f>
        <v>0</v>
      </c>
      <c r="C38" s="254">
        <f>'Sabiqa Month'!C19</f>
        <v>0</v>
      </c>
      <c r="D38" s="255">
        <f>'Sabiqa Month'!D19</f>
        <v>0</v>
      </c>
      <c r="E38" s="256">
        <f>'Sabiqa Month'!E19</f>
        <v>0</v>
      </c>
      <c r="F38" s="255">
        <f>'Sabiqa Month'!F19</f>
        <v>0</v>
      </c>
      <c r="G38" s="256">
        <f>'Sabiqa Month'!G19</f>
        <v>0</v>
      </c>
      <c r="H38" s="255">
        <f>'Sabiqa Month'!H19</f>
        <v>0</v>
      </c>
      <c r="I38" s="256">
        <f>'Sabiqa Month'!I19</f>
        <v>0</v>
      </c>
      <c r="J38" s="255">
        <f>'Sabiqa Month'!J19</f>
        <v>0</v>
      </c>
      <c r="K38" s="256">
        <f>'Sabiqa Month'!K19</f>
        <v>0</v>
      </c>
      <c r="L38" s="255">
        <f>'Sabiqa Month'!L19</f>
        <v>0</v>
      </c>
      <c r="M38" s="256">
        <f>'Sabiqa Month'!M19</f>
        <v>0</v>
      </c>
      <c r="N38" s="255">
        <f>'Sabiqa Month'!N19</f>
        <v>0</v>
      </c>
      <c r="O38" s="35">
        <f>O34</f>
        <v>0</v>
      </c>
      <c r="P38" s="202">
        <f>'Mojuda Month'!O19</f>
        <v>0</v>
      </c>
      <c r="Q38" s="205">
        <v>7</v>
      </c>
      <c r="R38" s="24"/>
    </row>
    <row r="39" spans="1:18" ht="23.45" hidden="1" customHeight="1" x14ac:dyDescent="0.4">
      <c r="A39" s="23"/>
      <c r="B39" s="257">
        <f>'Mojuda Month'!B19</f>
        <v>0</v>
      </c>
      <c r="C39" s="258">
        <f>'Mojuda Month'!C19</f>
        <v>0</v>
      </c>
      <c r="D39" s="259">
        <f>'Mojuda Month'!D19</f>
        <v>0</v>
      </c>
      <c r="E39" s="260">
        <f>'Mojuda Month'!E19</f>
        <v>0</v>
      </c>
      <c r="F39" s="261">
        <f>'Mojuda Month'!F19</f>
        <v>0</v>
      </c>
      <c r="G39" s="260">
        <f>'Mojuda Month'!G19</f>
        <v>0</v>
      </c>
      <c r="H39" s="261">
        <f>'Mojuda Month'!H19</f>
        <v>0</v>
      </c>
      <c r="I39" s="260">
        <f>'Mojuda Month'!I19</f>
        <v>0</v>
      </c>
      <c r="J39" s="261">
        <f>'Mojuda Month'!J19</f>
        <v>0</v>
      </c>
      <c r="K39" s="260">
        <f>'Mojuda Month'!K19</f>
        <v>0</v>
      </c>
      <c r="L39" s="261">
        <f>'Mojuda Month'!L19</f>
        <v>0</v>
      </c>
      <c r="M39" s="260">
        <f>'Mojuda Month'!M19</f>
        <v>0</v>
      </c>
      <c r="N39" s="261">
        <f>'Mojuda Month'!N19</f>
        <v>0</v>
      </c>
      <c r="O39" s="36">
        <f>O35</f>
        <v>0</v>
      </c>
      <c r="P39" s="203"/>
      <c r="Q39" s="206"/>
      <c r="R39" s="24"/>
    </row>
    <row r="40" spans="1:18" ht="23.45" hidden="1" customHeight="1" thickBot="1" x14ac:dyDescent="0.45">
      <c r="A40" s="23"/>
      <c r="B40" s="266">
        <f t="shared" ref="B40:M40" si="12">IF(SUM(B38:B39)=0,0,IF(B38=0,1*100.0001,IF(B39=0,1*-100.0001,(B39/B38*100-100))))</f>
        <v>0</v>
      </c>
      <c r="C40" s="267">
        <f t="shared" si="12"/>
        <v>0</v>
      </c>
      <c r="D40" s="268">
        <f t="shared" si="12"/>
        <v>0</v>
      </c>
      <c r="E40" s="269">
        <f t="shared" si="12"/>
        <v>0</v>
      </c>
      <c r="F40" s="268">
        <f t="shared" si="12"/>
        <v>0</v>
      </c>
      <c r="G40" s="269">
        <f t="shared" si="12"/>
        <v>0</v>
      </c>
      <c r="H40" s="268">
        <f t="shared" si="12"/>
        <v>0</v>
      </c>
      <c r="I40" s="269">
        <f t="shared" si="12"/>
        <v>0</v>
      </c>
      <c r="J40" s="268">
        <f t="shared" si="12"/>
        <v>0</v>
      </c>
      <c r="K40" s="269">
        <f t="shared" si="12"/>
        <v>0</v>
      </c>
      <c r="L40" s="268">
        <f t="shared" si="12"/>
        <v>0</v>
      </c>
      <c r="M40" s="269">
        <f t="shared" si="12"/>
        <v>0</v>
      </c>
      <c r="N40" s="268">
        <f t="shared" ref="N40" si="13">IF(SUM(N38:N39)=0,0,IF(N38=0,1*100.0001,IF(N39=0,1*-100.0001,(N39/N38*100-100))))</f>
        <v>0</v>
      </c>
      <c r="O40" s="37" t="str">
        <f>O36</f>
        <v>ترقی/تنزلی</v>
      </c>
      <c r="P40" s="204"/>
      <c r="Q40" s="207"/>
      <c r="R40" s="24"/>
    </row>
    <row r="41" spans="1:18" s="44" customFormat="1" ht="5.45" hidden="1" customHeight="1" thickBot="1" x14ac:dyDescent="0.45">
      <c r="A41" s="4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41"/>
      <c r="P41" s="42"/>
      <c r="Q41" s="41"/>
      <c r="R41" s="34"/>
    </row>
    <row r="42" spans="1:18" ht="23.45" hidden="1" customHeight="1" x14ac:dyDescent="0.4">
      <c r="A42" s="23"/>
      <c r="B42" s="253">
        <f>'Sabiqa Month'!B20</f>
        <v>0</v>
      </c>
      <c r="C42" s="254">
        <f>'Sabiqa Month'!C20</f>
        <v>0</v>
      </c>
      <c r="D42" s="255">
        <f>'Sabiqa Month'!D20</f>
        <v>0</v>
      </c>
      <c r="E42" s="256">
        <f>'Sabiqa Month'!E20</f>
        <v>0</v>
      </c>
      <c r="F42" s="255">
        <f>'Sabiqa Month'!F20</f>
        <v>0</v>
      </c>
      <c r="G42" s="256">
        <f>'Sabiqa Month'!G20</f>
        <v>0</v>
      </c>
      <c r="H42" s="255">
        <f>'Sabiqa Month'!H20</f>
        <v>0</v>
      </c>
      <c r="I42" s="256">
        <f>'Sabiqa Month'!I20</f>
        <v>0</v>
      </c>
      <c r="J42" s="255">
        <f>'Sabiqa Month'!J20</f>
        <v>0</v>
      </c>
      <c r="K42" s="256">
        <f>'Sabiqa Month'!K20</f>
        <v>0</v>
      </c>
      <c r="L42" s="255">
        <f>'Sabiqa Month'!L20</f>
        <v>0</v>
      </c>
      <c r="M42" s="256">
        <f>'Sabiqa Month'!M20</f>
        <v>0</v>
      </c>
      <c r="N42" s="255">
        <f>'Sabiqa Month'!N20</f>
        <v>0</v>
      </c>
      <c r="O42" s="35">
        <f>O38</f>
        <v>0</v>
      </c>
      <c r="P42" s="202">
        <f>'Mojuda Month'!O20</f>
        <v>0</v>
      </c>
      <c r="Q42" s="205">
        <v>8</v>
      </c>
      <c r="R42" s="24"/>
    </row>
    <row r="43" spans="1:18" ht="23.45" hidden="1" customHeight="1" x14ac:dyDescent="0.4">
      <c r="A43" s="23"/>
      <c r="B43" s="257">
        <f>'Mojuda Month'!B20</f>
        <v>0</v>
      </c>
      <c r="C43" s="258">
        <f>'Mojuda Month'!C20</f>
        <v>0</v>
      </c>
      <c r="D43" s="259">
        <f>'Mojuda Month'!D20</f>
        <v>0</v>
      </c>
      <c r="E43" s="260">
        <f>'Mojuda Month'!E20</f>
        <v>0</v>
      </c>
      <c r="F43" s="261">
        <f>'Mojuda Month'!F20</f>
        <v>0</v>
      </c>
      <c r="G43" s="260">
        <f>'Mojuda Month'!G20</f>
        <v>0</v>
      </c>
      <c r="H43" s="261">
        <f>'Mojuda Month'!H20</f>
        <v>0</v>
      </c>
      <c r="I43" s="260">
        <f>'Mojuda Month'!I20</f>
        <v>0</v>
      </c>
      <c r="J43" s="261">
        <f>'Mojuda Month'!J20</f>
        <v>0</v>
      </c>
      <c r="K43" s="260">
        <f>'Mojuda Month'!K20</f>
        <v>0</v>
      </c>
      <c r="L43" s="261">
        <f>'Mojuda Month'!L20</f>
        <v>0</v>
      </c>
      <c r="M43" s="260">
        <f>'Mojuda Month'!M20</f>
        <v>0</v>
      </c>
      <c r="N43" s="261">
        <f>'Mojuda Month'!N20</f>
        <v>0</v>
      </c>
      <c r="O43" s="36">
        <f>O39</f>
        <v>0</v>
      </c>
      <c r="P43" s="203"/>
      <c r="Q43" s="206"/>
      <c r="R43" s="24"/>
    </row>
    <row r="44" spans="1:18" ht="23.45" hidden="1" customHeight="1" thickBot="1" x14ac:dyDescent="0.45">
      <c r="A44" s="23"/>
      <c r="B44" s="266">
        <f t="shared" ref="B44:M44" si="14">IF(SUM(B42:B43)=0,0,IF(B42=0,1*100.0001,IF(B43=0,1*-100.0001,(B43/B42*100-100))))</f>
        <v>0</v>
      </c>
      <c r="C44" s="267">
        <f t="shared" si="14"/>
        <v>0</v>
      </c>
      <c r="D44" s="268">
        <f t="shared" si="14"/>
        <v>0</v>
      </c>
      <c r="E44" s="269">
        <f t="shared" si="14"/>
        <v>0</v>
      </c>
      <c r="F44" s="268">
        <f t="shared" si="14"/>
        <v>0</v>
      </c>
      <c r="G44" s="269">
        <f t="shared" si="14"/>
        <v>0</v>
      </c>
      <c r="H44" s="268">
        <f t="shared" si="14"/>
        <v>0</v>
      </c>
      <c r="I44" s="269">
        <f t="shared" si="14"/>
        <v>0</v>
      </c>
      <c r="J44" s="268">
        <f t="shared" si="14"/>
        <v>0</v>
      </c>
      <c r="K44" s="269">
        <f t="shared" si="14"/>
        <v>0</v>
      </c>
      <c r="L44" s="268">
        <f t="shared" si="14"/>
        <v>0</v>
      </c>
      <c r="M44" s="269">
        <f t="shared" si="14"/>
        <v>0</v>
      </c>
      <c r="N44" s="268">
        <f t="shared" ref="N44" si="15">IF(SUM(N42:N43)=0,0,IF(N42=0,1*100.0001,IF(N43=0,1*-100.0001,(N43/N42*100-100))))</f>
        <v>0</v>
      </c>
      <c r="O44" s="37" t="str">
        <f>O40</f>
        <v>ترقی/تنزلی</v>
      </c>
      <c r="P44" s="204"/>
      <c r="Q44" s="207"/>
      <c r="R44" s="24"/>
    </row>
    <row r="45" spans="1:18" s="44" customFormat="1" ht="4.9000000000000004" hidden="1" customHeight="1" thickBot="1" x14ac:dyDescent="0.45">
      <c r="A45" s="4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41"/>
      <c r="P45" s="42"/>
      <c r="Q45" s="41"/>
      <c r="R45" s="34"/>
    </row>
    <row r="46" spans="1:18" ht="23.45" hidden="1" customHeight="1" x14ac:dyDescent="0.4">
      <c r="A46" s="23"/>
      <c r="B46" s="253">
        <f>'Sabiqa Month'!B21</f>
        <v>0</v>
      </c>
      <c r="C46" s="254">
        <f>'Sabiqa Month'!C21</f>
        <v>0</v>
      </c>
      <c r="D46" s="255">
        <f>'Sabiqa Month'!D21</f>
        <v>0</v>
      </c>
      <c r="E46" s="256">
        <f>'Sabiqa Month'!E21</f>
        <v>0</v>
      </c>
      <c r="F46" s="255">
        <f>'Sabiqa Month'!F21</f>
        <v>0</v>
      </c>
      <c r="G46" s="256">
        <f>'Sabiqa Month'!G21</f>
        <v>0</v>
      </c>
      <c r="H46" s="255">
        <f>'Sabiqa Month'!H21</f>
        <v>0</v>
      </c>
      <c r="I46" s="256">
        <f>'Sabiqa Month'!I21</f>
        <v>0</v>
      </c>
      <c r="J46" s="255">
        <f>'Sabiqa Month'!J21</f>
        <v>0</v>
      </c>
      <c r="K46" s="256">
        <f>'Sabiqa Month'!K21</f>
        <v>0</v>
      </c>
      <c r="L46" s="255">
        <f>'Sabiqa Month'!L21</f>
        <v>0</v>
      </c>
      <c r="M46" s="256">
        <f>'Sabiqa Month'!M21</f>
        <v>0</v>
      </c>
      <c r="N46" s="255">
        <f>'Sabiqa Month'!N21</f>
        <v>0</v>
      </c>
      <c r="O46" s="35">
        <f>O42</f>
        <v>0</v>
      </c>
      <c r="P46" s="202">
        <f>'Mojuda Month'!O21</f>
        <v>0</v>
      </c>
      <c r="Q46" s="205">
        <v>9</v>
      </c>
      <c r="R46" s="24"/>
    </row>
    <row r="47" spans="1:18" ht="23.45" hidden="1" customHeight="1" x14ac:dyDescent="0.4">
      <c r="A47" s="23"/>
      <c r="B47" s="257">
        <f>'Mojuda Month'!B21</f>
        <v>0</v>
      </c>
      <c r="C47" s="258">
        <f>'Mojuda Month'!C21</f>
        <v>0</v>
      </c>
      <c r="D47" s="259">
        <f>'Mojuda Month'!D21</f>
        <v>0</v>
      </c>
      <c r="E47" s="260">
        <f>'Mojuda Month'!E21</f>
        <v>0</v>
      </c>
      <c r="F47" s="261">
        <f>'Mojuda Month'!F21</f>
        <v>0</v>
      </c>
      <c r="G47" s="260">
        <f>'Mojuda Month'!G21</f>
        <v>0</v>
      </c>
      <c r="H47" s="261">
        <f>'Mojuda Month'!H21</f>
        <v>0</v>
      </c>
      <c r="I47" s="260">
        <f>'Mojuda Month'!I21</f>
        <v>0</v>
      </c>
      <c r="J47" s="261">
        <f>'Mojuda Month'!J21</f>
        <v>0</v>
      </c>
      <c r="K47" s="260">
        <f>'Mojuda Month'!K21</f>
        <v>0</v>
      </c>
      <c r="L47" s="261">
        <f>'Mojuda Month'!L21</f>
        <v>0</v>
      </c>
      <c r="M47" s="260">
        <f>'Mojuda Month'!M21</f>
        <v>0</v>
      </c>
      <c r="N47" s="261">
        <f>'Mojuda Month'!N21</f>
        <v>0</v>
      </c>
      <c r="O47" s="36">
        <f>O43</f>
        <v>0</v>
      </c>
      <c r="P47" s="203"/>
      <c r="Q47" s="206"/>
      <c r="R47" s="24"/>
    </row>
    <row r="48" spans="1:18" ht="23.45" hidden="1" customHeight="1" thickBot="1" x14ac:dyDescent="0.45">
      <c r="A48" s="23"/>
      <c r="B48" s="266">
        <f t="shared" ref="B48:M48" si="16">IF(SUM(B46:B47)=0,0,IF(B46=0,1*100.0001,IF(B47=0,1*-100.0001,(B47/B46*100-100))))</f>
        <v>0</v>
      </c>
      <c r="C48" s="267">
        <f t="shared" si="16"/>
        <v>0</v>
      </c>
      <c r="D48" s="268">
        <f t="shared" si="16"/>
        <v>0</v>
      </c>
      <c r="E48" s="269">
        <f t="shared" si="16"/>
        <v>0</v>
      </c>
      <c r="F48" s="268">
        <f t="shared" si="16"/>
        <v>0</v>
      </c>
      <c r="G48" s="269">
        <f t="shared" si="16"/>
        <v>0</v>
      </c>
      <c r="H48" s="268">
        <f t="shared" si="16"/>
        <v>0</v>
      </c>
      <c r="I48" s="269">
        <f t="shared" si="16"/>
        <v>0</v>
      </c>
      <c r="J48" s="268">
        <f t="shared" si="16"/>
        <v>0</v>
      </c>
      <c r="K48" s="269">
        <f t="shared" si="16"/>
        <v>0</v>
      </c>
      <c r="L48" s="268">
        <f t="shared" si="16"/>
        <v>0</v>
      </c>
      <c r="M48" s="269">
        <f t="shared" si="16"/>
        <v>0</v>
      </c>
      <c r="N48" s="268">
        <f t="shared" ref="N48" si="17">IF(SUM(N46:N47)=0,0,IF(N46=0,1*100.0001,IF(N47=0,1*-100.0001,(N47/N46*100-100))))</f>
        <v>0</v>
      </c>
      <c r="O48" s="37" t="str">
        <f>O44</f>
        <v>ترقی/تنزلی</v>
      </c>
      <c r="P48" s="204"/>
      <c r="Q48" s="207"/>
      <c r="R48" s="24"/>
    </row>
    <row r="49" spans="1:18" s="44" customFormat="1" ht="6" hidden="1" customHeight="1" thickBot="1" x14ac:dyDescent="0.45">
      <c r="A49" s="4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41"/>
      <c r="P49" s="42"/>
      <c r="Q49" s="41"/>
      <c r="R49" s="34"/>
    </row>
    <row r="50" spans="1:18" ht="23.45" hidden="1" customHeight="1" x14ac:dyDescent="0.4">
      <c r="A50" s="23"/>
      <c r="B50" s="253">
        <f>'Sabiqa Month'!B22</f>
        <v>0</v>
      </c>
      <c r="C50" s="254">
        <f>'Sabiqa Month'!C22</f>
        <v>0</v>
      </c>
      <c r="D50" s="255">
        <f>'Sabiqa Month'!D22</f>
        <v>0</v>
      </c>
      <c r="E50" s="256">
        <f>'Sabiqa Month'!E22</f>
        <v>0</v>
      </c>
      <c r="F50" s="255">
        <f>'Sabiqa Month'!F22</f>
        <v>0</v>
      </c>
      <c r="G50" s="256">
        <f>'Sabiqa Month'!G22</f>
        <v>0</v>
      </c>
      <c r="H50" s="255">
        <f>'Sabiqa Month'!H22</f>
        <v>0</v>
      </c>
      <c r="I50" s="256">
        <f>'Sabiqa Month'!I22</f>
        <v>0</v>
      </c>
      <c r="J50" s="255">
        <f>'Sabiqa Month'!J22</f>
        <v>0</v>
      </c>
      <c r="K50" s="256">
        <f>'Sabiqa Month'!K22</f>
        <v>0</v>
      </c>
      <c r="L50" s="255">
        <f>'Sabiqa Month'!L22</f>
        <v>0</v>
      </c>
      <c r="M50" s="256">
        <f>'Sabiqa Month'!M22</f>
        <v>0</v>
      </c>
      <c r="N50" s="255">
        <f>'Sabiqa Month'!N22</f>
        <v>0</v>
      </c>
      <c r="O50" s="35">
        <f>O46</f>
        <v>0</v>
      </c>
      <c r="P50" s="202">
        <f>'Mojuda Month'!O22</f>
        <v>0</v>
      </c>
      <c r="Q50" s="205">
        <v>10</v>
      </c>
      <c r="R50" s="24"/>
    </row>
    <row r="51" spans="1:18" ht="23.45" hidden="1" customHeight="1" x14ac:dyDescent="0.4">
      <c r="A51" s="23"/>
      <c r="B51" s="257">
        <f>'Mojuda Month'!B22</f>
        <v>0</v>
      </c>
      <c r="C51" s="258">
        <f>'Mojuda Month'!C22</f>
        <v>0</v>
      </c>
      <c r="D51" s="259">
        <f>'Mojuda Month'!D22</f>
        <v>0</v>
      </c>
      <c r="E51" s="260">
        <f>'Mojuda Month'!E22</f>
        <v>0</v>
      </c>
      <c r="F51" s="261">
        <f>'Mojuda Month'!F22</f>
        <v>0</v>
      </c>
      <c r="G51" s="260">
        <f>'Mojuda Month'!G22</f>
        <v>0</v>
      </c>
      <c r="H51" s="261">
        <f>'Mojuda Month'!H22</f>
        <v>0</v>
      </c>
      <c r="I51" s="260">
        <f>'Mojuda Month'!I22</f>
        <v>0</v>
      </c>
      <c r="J51" s="261">
        <f>'Mojuda Month'!J22</f>
        <v>0</v>
      </c>
      <c r="K51" s="260">
        <f>'Mojuda Month'!K22</f>
        <v>0</v>
      </c>
      <c r="L51" s="261">
        <f>'Mojuda Month'!L22</f>
        <v>0</v>
      </c>
      <c r="M51" s="260">
        <f>'Mojuda Month'!M22</f>
        <v>0</v>
      </c>
      <c r="N51" s="261">
        <f>'Mojuda Month'!N22</f>
        <v>0</v>
      </c>
      <c r="O51" s="36">
        <f>O47</f>
        <v>0</v>
      </c>
      <c r="P51" s="203"/>
      <c r="Q51" s="206"/>
      <c r="R51" s="24"/>
    </row>
    <row r="52" spans="1:18" ht="23.45" hidden="1" customHeight="1" thickBot="1" x14ac:dyDescent="0.45">
      <c r="A52" s="23"/>
      <c r="B52" s="266">
        <f t="shared" ref="B52:M52" si="18">IF(SUM(B50:B51)=0,0,IF(B50=0,1*100.0001,IF(B51=0,1*-100.0001,(B51/B50*100-100))))</f>
        <v>0</v>
      </c>
      <c r="C52" s="267">
        <f t="shared" si="18"/>
        <v>0</v>
      </c>
      <c r="D52" s="268">
        <f t="shared" si="18"/>
        <v>0</v>
      </c>
      <c r="E52" s="269">
        <f t="shared" si="18"/>
        <v>0</v>
      </c>
      <c r="F52" s="268">
        <f t="shared" si="18"/>
        <v>0</v>
      </c>
      <c r="G52" s="269">
        <f t="shared" si="18"/>
        <v>0</v>
      </c>
      <c r="H52" s="268">
        <f t="shared" si="18"/>
        <v>0</v>
      </c>
      <c r="I52" s="269">
        <f t="shared" si="18"/>
        <v>0</v>
      </c>
      <c r="J52" s="268">
        <f t="shared" si="18"/>
        <v>0</v>
      </c>
      <c r="K52" s="269">
        <f t="shared" si="18"/>
        <v>0</v>
      </c>
      <c r="L52" s="268">
        <f t="shared" si="18"/>
        <v>0</v>
      </c>
      <c r="M52" s="269">
        <f t="shared" si="18"/>
        <v>0</v>
      </c>
      <c r="N52" s="268">
        <f t="shared" ref="N52" si="19">IF(SUM(N50:N51)=0,0,IF(N50=0,1*100.0001,IF(N51=0,1*-100.0001,(N51/N50*100-100))))</f>
        <v>0</v>
      </c>
      <c r="O52" s="37" t="str">
        <f>O48</f>
        <v>ترقی/تنزلی</v>
      </c>
      <c r="P52" s="204"/>
      <c r="Q52" s="207"/>
      <c r="R52" s="24"/>
    </row>
    <row r="53" spans="1:18" s="44" customFormat="1" ht="6" hidden="1" customHeight="1" thickBot="1" x14ac:dyDescent="0.45">
      <c r="A53" s="4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41"/>
      <c r="P53" s="42"/>
      <c r="Q53" s="41"/>
      <c r="R53" s="34"/>
    </row>
    <row r="54" spans="1:18" ht="23.45" hidden="1" customHeight="1" x14ac:dyDescent="0.4">
      <c r="A54" s="23"/>
      <c r="B54" s="253">
        <f>'Sabiqa Month'!B23</f>
        <v>0</v>
      </c>
      <c r="C54" s="254">
        <f>'Sabiqa Month'!C23</f>
        <v>0</v>
      </c>
      <c r="D54" s="255">
        <f>'Sabiqa Month'!D23</f>
        <v>0</v>
      </c>
      <c r="E54" s="256">
        <f>'Sabiqa Month'!E23</f>
        <v>0</v>
      </c>
      <c r="F54" s="255">
        <f>'Sabiqa Month'!F23</f>
        <v>0</v>
      </c>
      <c r="G54" s="256">
        <f>'Sabiqa Month'!G23</f>
        <v>0</v>
      </c>
      <c r="H54" s="255">
        <f>'Sabiqa Month'!H23</f>
        <v>0</v>
      </c>
      <c r="I54" s="256">
        <f>'Sabiqa Month'!I23</f>
        <v>0</v>
      </c>
      <c r="J54" s="255">
        <f>'Sabiqa Month'!J23</f>
        <v>0</v>
      </c>
      <c r="K54" s="256">
        <f>'Sabiqa Month'!K23</f>
        <v>0</v>
      </c>
      <c r="L54" s="255">
        <f>'Sabiqa Month'!L23</f>
        <v>0</v>
      </c>
      <c r="M54" s="256">
        <f>'Sabiqa Month'!M23</f>
        <v>0</v>
      </c>
      <c r="N54" s="255">
        <f>'Sabiqa Month'!N23</f>
        <v>0</v>
      </c>
      <c r="O54" s="35">
        <f>O50</f>
        <v>0</v>
      </c>
      <c r="P54" s="202">
        <f>'Mojuda Month'!O23</f>
        <v>0</v>
      </c>
      <c r="Q54" s="205">
        <v>11</v>
      </c>
      <c r="R54" s="24"/>
    </row>
    <row r="55" spans="1:18" ht="23.45" hidden="1" customHeight="1" x14ac:dyDescent="0.4">
      <c r="A55" s="23"/>
      <c r="B55" s="257">
        <f>'Mojuda Month'!B23</f>
        <v>0</v>
      </c>
      <c r="C55" s="258">
        <f>'Mojuda Month'!C23</f>
        <v>0</v>
      </c>
      <c r="D55" s="259">
        <f>'Mojuda Month'!D23</f>
        <v>0</v>
      </c>
      <c r="E55" s="260">
        <f>'Mojuda Month'!E23</f>
        <v>0</v>
      </c>
      <c r="F55" s="261">
        <f>'Mojuda Month'!F23</f>
        <v>0</v>
      </c>
      <c r="G55" s="260">
        <f>'Mojuda Month'!G23</f>
        <v>0</v>
      </c>
      <c r="H55" s="261">
        <f>'Mojuda Month'!H23</f>
        <v>0</v>
      </c>
      <c r="I55" s="260">
        <f>'Mojuda Month'!I23</f>
        <v>0</v>
      </c>
      <c r="J55" s="261">
        <f>'Mojuda Month'!J23</f>
        <v>0</v>
      </c>
      <c r="K55" s="260">
        <f>'Mojuda Month'!K23</f>
        <v>0</v>
      </c>
      <c r="L55" s="261">
        <f>'Mojuda Month'!L23</f>
        <v>0</v>
      </c>
      <c r="M55" s="260">
        <f>'Mojuda Month'!M23</f>
        <v>0</v>
      </c>
      <c r="N55" s="261">
        <f>'Mojuda Month'!N23</f>
        <v>0</v>
      </c>
      <c r="O55" s="36">
        <f>O51</f>
        <v>0</v>
      </c>
      <c r="P55" s="203"/>
      <c r="Q55" s="206"/>
      <c r="R55" s="24"/>
    </row>
    <row r="56" spans="1:18" ht="23.45" hidden="1" customHeight="1" thickBot="1" x14ac:dyDescent="0.45">
      <c r="A56" s="23"/>
      <c r="B56" s="266">
        <f t="shared" ref="B56:M56" si="20">IF(SUM(B54:B55)=0,0,IF(B54=0,1*100.0001,IF(B55=0,1*-100.0001,(B55/B54*100-100))))</f>
        <v>0</v>
      </c>
      <c r="C56" s="267">
        <f t="shared" si="20"/>
        <v>0</v>
      </c>
      <c r="D56" s="268">
        <f t="shared" si="20"/>
        <v>0</v>
      </c>
      <c r="E56" s="269">
        <f t="shared" si="20"/>
        <v>0</v>
      </c>
      <c r="F56" s="268">
        <f t="shared" si="20"/>
        <v>0</v>
      </c>
      <c r="G56" s="269">
        <f t="shared" si="20"/>
        <v>0</v>
      </c>
      <c r="H56" s="268">
        <f t="shared" si="20"/>
        <v>0</v>
      </c>
      <c r="I56" s="269">
        <f t="shared" si="20"/>
        <v>0</v>
      </c>
      <c r="J56" s="268">
        <f t="shared" si="20"/>
        <v>0</v>
      </c>
      <c r="K56" s="269">
        <f t="shared" si="20"/>
        <v>0</v>
      </c>
      <c r="L56" s="268">
        <f t="shared" si="20"/>
        <v>0</v>
      </c>
      <c r="M56" s="269">
        <f t="shared" si="20"/>
        <v>0</v>
      </c>
      <c r="N56" s="268">
        <f t="shared" ref="N56" si="21">IF(SUM(N54:N55)=0,0,IF(N54=0,1*100.0001,IF(N55=0,1*-100.0001,(N55/N54*100-100))))</f>
        <v>0</v>
      </c>
      <c r="O56" s="37" t="str">
        <f>O52</f>
        <v>ترقی/تنزلی</v>
      </c>
      <c r="P56" s="204"/>
      <c r="Q56" s="207"/>
      <c r="R56" s="24"/>
    </row>
    <row r="57" spans="1:18" ht="6" hidden="1" customHeight="1" thickBot="1" x14ac:dyDescent="0.45">
      <c r="A57" s="2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41"/>
      <c r="P57" s="42"/>
      <c r="Q57" s="41"/>
      <c r="R57" s="24"/>
    </row>
    <row r="58" spans="1:18" ht="23.45" hidden="1" customHeight="1" x14ac:dyDescent="0.4">
      <c r="A58" s="23"/>
      <c r="B58" s="253">
        <f>'Sabiqa Month'!B24</f>
        <v>0</v>
      </c>
      <c r="C58" s="254">
        <f>'Sabiqa Month'!C24</f>
        <v>0</v>
      </c>
      <c r="D58" s="255">
        <f>'Sabiqa Month'!D24</f>
        <v>0</v>
      </c>
      <c r="E58" s="256">
        <f>'Sabiqa Month'!E24</f>
        <v>0</v>
      </c>
      <c r="F58" s="255">
        <f>'Sabiqa Month'!F24</f>
        <v>0</v>
      </c>
      <c r="G58" s="256">
        <f>'Sabiqa Month'!G24</f>
        <v>0</v>
      </c>
      <c r="H58" s="255">
        <f>'Sabiqa Month'!H24</f>
        <v>0</v>
      </c>
      <c r="I58" s="256">
        <f>'Sabiqa Month'!I24</f>
        <v>0</v>
      </c>
      <c r="J58" s="255">
        <f>'Sabiqa Month'!J24</f>
        <v>0</v>
      </c>
      <c r="K58" s="256">
        <f>'Sabiqa Month'!K24</f>
        <v>0</v>
      </c>
      <c r="L58" s="255">
        <f>'Sabiqa Month'!L24</f>
        <v>0</v>
      </c>
      <c r="M58" s="256">
        <f>'Sabiqa Month'!M24</f>
        <v>0</v>
      </c>
      <c r="N58" s="255">
        <f>'Sabiqa Month'!N24</f>
        <v>0</v>
      </c>
      <c r="O58" s="35">
        <f>O54</f>
        <v>0</v>
      </c>
      <c r="P58" s="202">
        <f>'Mojuda Month'!O24</f>
        <v>0</v>
      </c>
      <c r="Q58" s="205">
        <v>12</v>
      </c>
      <c r="R58" s="24"/>
    </row>
    <row r="59" spans="1:18" ht="23.45" hidden="1" customHeight="1" x14ac:dyDescent="0.4">
      <c r="A59" s="23"/>
      <c r="B59" s="257">
        <f>'Mojuda Month'!B24</f>
        <v>0</v>
      </c>
      <c r="C59" s="258">
        <f>'Mojuda Month'!C24</f>
        <v>0</v>
      </c>
      <c r="D59" s="259">
        <f>'Mojuda Month'!D24</f>
        <v>0</v>
      </c>
      <c r="E59" s="260">
        <f>'Mojuda Month'!E24</f>
        <v>0</v>
      </c>
      <c r="F59" s="261">
        <f>'Mojuda Month'!F24</f>
        <v>0</v>
      </c>
      <c r="G59" s="260">
        <f>'Mojuda Month'!G24</f>
        <v>0</v>
      </c>
      <c r="H59" s="261">
        <f>'Mojuda Month'!H24</f>
        <v>0</v>
      </c>
      <c r="I59" s="260">
        <f>'Mojuda Month'!I24</f>
        <v>0</v>
      </c>
      <c r="J59" s="261">
        <f>'Mojuda Month'!J24</f>
        <v>0</v>
      </c>
      <c r="K59" s="260">
        <f>'Mojuda Month'!K24</f>
        <v>0</v>
      </c>
      <c r="L59" s="261">
        <f>'Mojuda Month'!L24</f>
        <v>0</v>
      </c>
      <c r="M59" s="260">
        <f>'Mojuda Month'!M24</f>
        <v>0</v>
      </c>
      <c r="N59" s="261">
        <f>'Mojuda Month'!N24</f>
        <v>0</v>
      </c>
      <c r="O59" s="36">
        <f>O55</f>
        <v>0</v>
      </c>
      <c r="P59" s="203"/>
      <c r="Q59" s="206"/>
      <c r="R59" s="24"/>
    </row>
    <row r="60" spans="1:18" ht="23.45" hidden="1" customHeight="1" thickBot="1" x14ac:dyDescent="0.45">
      <c r="A60" s="23"/>
      <c r="B60" s="266">
        <f t="shared" ref="B60:M60" si="22">IF(SUM(B58:B59)=0,0,IF(B58=0,1*100.0001,IF(B59=0,1*-100.0001,(B59/B58*100-100))))</f>
        <v>0</v>
      </c>
      <c r="C60" s="267">
        <f t="shared" si="22"/>
        <v>0</v>
      </c>
      <c r="D60" s="268">
        <f t="shared" si="22"/>
        <v>0</v>
      </c>
      <c r="E60" s="269">
        <f t="shared" si="22"/>
        <v>0</v>
      </c>
      <c r="F60" s="268">
        <f t="shared" si="22"/>
        <v>0</v>
      </c>
      <c r="G60" s="269">
        <f t="shared" si="22"/>
        <v>0</v>
      </c>
      <c r="H60" s="268">
        <f t="shared" si="22"/>
        <v>0</v>
      </c>
      <c r="I60" s="269">
        <f t="shared" si="22"/>
        <v>0</v>
      </c>
      <c r="J60" s="268">
        <f t="shared" si="22"/>
        <v>0</v>
      </c>
      <c r="K60" s="269">
        <f t="shared" si="22"/>
        <v>0</v>
      </c>
      <c r="L60" s="268">
        <f t="shared" si="22"/>
        <v>0</v>
      </c>
      <c r="M60" s="269">
        <f t="shared" si="22"/>
        <v>0</v>
      </c>
      <c r="N60" s="268">
        <f t="shared" ref="N60" si="23">IF(SUM(N58:N59)=0,0,IF(N58=0,1*100.0001,IF(N59=0,1*-100.0001,(N59/N58*100-100))))</f>
        <v>0</v>
      </c>
      <c r="O60" s="37" t="str">
        <f>O56</f>
        <v>ترقی/تنزلی</v>
      </c>
      <c r="P60" s="204"/>
      <c r="Q60" s="207"/>
      <c r="R60" s="24"/>
    </row>
    <row r="61" spans="1:18" ht="4.9000000000000004" hidden="1" customHeight="1" thickBot="1" x14ac:dyDescent="0.45">
      <c r="A61" s="2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41"/>
      <c r="P61" s="42"/>
      <c r="Q61" s="41"/>
      <c r="R61" s="24"/>
    </row>
    <row r="62" spans="1:18" ht="23.45" hidden="1" customHeight="1" x14ac:dyDescent="0.4">
      <c r="A62" s="23"/>
      <c r="B62" s="253">
        <f>'Sabiqa Month'!B25</f>
        <v>0</v>
      </c>
      <c r="C62" s="254">
        <f>'Sabiqa Month'!C25</f>
        <v>0</v>
      </c>
      <c r="D62" s="255">
        <f>'Sabiqa Month'!D25</f>
        <v>0</v>
      </c>
      <c r="E62" s="256">
        <f>'Sabiqa Month'!E25</f>
        <v>0</v>
      </c>
      <c r="F62" s="255">
        <f>'Sabiqa Month'!F25</f>
        <v>0</v>
      </c>
      <c r="G62" s="256">
        <f>'Sabiqa Month'!G25</f>
        <v>0</v>
      </c>
      <c r="H62" s="255">
        <f>'Sabiqa Month'!H25</f>
        <v>0</v>
      </c>
      <c r="I62" s="256">
        <f>'Sabiqa Month'!I25</f>
        <v>0</v>
      </c>
      <c r="J62" s="255">
        <f>'Sabiqa Month'!J25</f>
        <v>0</v>
      </c>
      <c r="K62" s="256">
        <f>'Sabiqa Month'!K25</f>
        <v>0</v>
      </c>
      <c r="L62" s="255">
        <f>'Sabiqa Month'!L25</f>
        <v>0</v>
      </c>
      <c r="M62" s="256">
        <f>'Sabiqa Month'!M25</f>
        <v>0</v>
      </c>
      <c r="N62" s="255">
        <f>'Sabiqa Month'!N25</f>
        <v>0</v>
      </c>
      <c r="O62" s="35">
        <f>O58</f>
        <v>0</v>
      </c>
      <c r="P62" s="202">
        <f>'Mojuda Month'!O25</f>
        <v>0</v>
      </c>
      <c r="Q62" s="205">
        <v>13</v>
      </c>
      <c r="R62" s="24"/>
    </row>
    <row r="63" spans="1:18" ht="23.45" hidden="1" customHeight="1" x14ac:dyDescent="0.4">
      <c r="A63" s="23"/>
      <c r="B63" s="257">
        <f>'Mojuda Month'!B25</f>
        <v>0</v>
      </c>
      <c r="C63" s="258">
        <f>'Mojuda Month'!C25</f>
        <v>0</v>
      </c>
      <c r="D63" s="259">
        <f>'Mojuda Month'!D25</f>
        <v>0</v>
      </c>
      <c r="E63" s="260">
        <f>'Mojuda Month'!E25</f>
        <v>0</v>
      </c>
      <c r="F63" s="261">
        <f>'Mojuda Month'!F25</f>
        <v>0</v>
      </c>
      <c r="G63" s="260">
        <f>'Mojuda Month'!G25</f>
        <v>0</v>
      </c>
      <c r="H63" s="261">
        <f>'Mojuda Month'!H25</f>
        <v>0</v>
      </c>
      <c r="I63" s="260">
        <f>'Mojuda Month'!I25</f>
        <v>0</v>
      </c>
      <c r="J63" s="261">
        <f>'Mojuda Month'!J25</f>
        <v>0</v>
      </c>
      <c r="K63" s="260">
        <f>'Mojuda Month'!K25</f>
        <v>0</v>
      </c>
      <c r="L63" s="261">
        <f>'Mojuda Month'!L25</f>
        <v>0</v>
      </c>
      <c r="M63" s="260">
        <f>'Mojuda Month'!M25</f>
        <v>0</v>
      </c>
      <c r="N63" s="261">
        <f>'Mojuda Month'!N25</f>
        <v>0</v>
      </c>
      <c r="O63" s="36">
        <f>O59</f>
        <v>0</v>
      </c>
      <c r="P63" s="203"/>
      <c r="Q63" s="206"/>
      <c r="R63" s="24"/>
    </row>
    <row r="64" spans="1:18" ht="23.45" hidden="1" customHeight="1" thickBot="1" x14ac:dyDescent="0.45">
      <c r="A64" s="23"/>
      <c r="B64" s="266">
        <f t="shared" ref="B64:M64" si="24">IF(SUM(B62:B63)=0,0,IF(B62=0,1*100.0001,IF(B63=0,1*-100.0001,(B63/B62*100-100))))</f>
        <v>0</v>
      </c>
      <c r="C64" s="267">
        <f t="shared" si="24"/>
        <v>0</v>
      </c>
      <c r="D64" s="268">
        <f t="shared" si="24"/>
        <v>0</v>
      </c>
      <c r="E64" s="269">
        <f t="shared" si="24"/>
        <v>0</v>
      </c>
      <c r="F64" s="268">
        <f t="shared" si="24"/>
        <v>0</v>
      </c>
      <c r="G64" s="269">
        <f t="shared" si="24"/>
        <v>0</v>
      </c>
      <c r="H64" s="268">
        <f t="shared" si="24"/>
        <v>0</v>
      </c>
      <c r="I64" s="269">
        <f t="shared" si="24"/>
        <v>0</v>
      </c>
      <c r="J64" s="268">
        <f t="shared" si="24"/>
        <v>0</v>
      </c>
      <c r="K64" s="269">
        <f t="shared" si="24"/>
        <v>0</v>
      </c>
      <c r="L64" s="268">
        <f t="shared" si="24"/>
        <v>0</v>
      </c>
      <c r="M64" s="269">
        <f t="shared" si="24"/>
        <v>0</v>
      </c>
      <c r="N64" s="268">
        <f t="shared" ref="N64" si="25">IF(SUM(N62:N63)=0,0,IF(N62=0,1*100.0001,IF(N63=0,1*-100.0001,(N63/N62*100-100))))</f>
        <v>0</v>
      </c>
      <c r="O64" s="37" t="str">
        <f>O60</f>
        <v>ترقی/تنزلی</v>
      </c>
      <c r="P64" s="204"/>
      <c r="Q64" s="207"/>
      <c r="R64" s="24"/>
    </row>
    <row r="65" spans="1:18" ht="3.75" hidden="1" customHeight="1" thickBot="1" x14ac:dyDescent="0.45">
      <c r="A65" s="2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41"/>
      <c r="P65" s="42"/>
      <c r="Q65" s="41"/>
      <c r="R65" s="24"/>
    </row>
    <row r="66" spans="1:18" ht="23.45" hidden="1" customHeight="1" x14ac:dyDescent="0.4">
      <c r="A66" s="23"/>
      <c r="B66" s="253">
        <f>'Sabiqa Month'!B26</f>
        <v>0</v>
      </c>
      <c r="C66" s="254">
        <f>'Sabiqa Month'!C26</f>
        <v>0</v>
      </c>
      <c r="D66" s="255">
        <f>'Sabiqa Month'!D26</f>
        <v>0</v>
      </c>
      <c r="E66" s="256">
        <f>'Sabiqa Month'!E26</f>
        <v>0</v>
      </c>
      <c r="F66" s="255">
        <f>'Sabiqa Month'!F26</f>
        <v>0</v>
      </c>
      <c r="G66" s="256">
        <f>'Sabiqa Month'!G26</f>
        <v>0</v>
      </c>
      <c r="H66" s="255">
        <f>'Sabiqa Month'!H26</f>
        <v>0</v>
      </c>
      <c r="I66" s="256">
        <f>'Sabiqa Month'!I26</f>
        <v>0</v>
      </c>
      <c r="J66" s="255">
        <f>'Sabiqa Month'!J26</f>
        <v>0</v>
      </c>
      <c r="K66" s="256">
        <f>'Sabiqa Month'!K26</f>
        <v>0</v>
      </c>
      <c r="L66" s="255">
        <f>'Sabiqa Month'!L26</f>
        <v>0</v>
      </c>
      <c r="M66" s="256">
        <f>'Sabiqa Month'!M26</f>
        <v>0</v>
      </c>
      <c r="N66" s="255">
        <f>'Sabiqa Month'!N26</f>
        <v>0</v>
      </c>
      <c r="O66" s="35">
        <f>O62</f>
        <v>0</v>
      </c>
      <c r="P66" s="202">
        <f>'Mojuda Month'!O26</f>
        <v>0</v>
      </c>
      <c r="Q66" s="205">
        <v>14</v>
      </c>
      <c r="R66" s="24"/>
    </row>
    <row r="67" spans="1:18" ht="23.45" hidden="1" customHeight="1" x14ac:dyDescent="0.4">
      <c r="A67" s="23"/>
      <c r="B67" s="257">
        <f>'Mojuda Month'!B26</f>
        <v>0</v>
      </c>
      <c r="C67" s="258">
        <f>'Mojuda Month'!C26</f>
        <v>0</v>
      </c>
      <c r="D67" s="259">
        <f>'Mojuda Month'!D26</f>
        <v>0</v>
      </c>
      <c r="E67" s="260">
        <f>'Mojuda Month'!E26</f>
        <v>0</v>
      </c>
      <c r="F67" s="261">
        <f>'Mojuda Month'!F26</f>
        <v>0</v>
      </c>
      <c r="G67" s="260">
        <f>'Mojuda Month'!G26</f>
        <v>0</v>
      </c>
      <c r="H67" s="261">
        <f>'Mojuda Month'!H26</f>
        <v>0</v>
      </c>
      <c r="I67" s="260">
        <f>'Mojuda Month'!I26</f>
        <v>0</v>
      </c>
      <c r="J67" s="261">
        <f>'Mojuda Month'!J26</f>
        <v>0</v>
      </c>
      <c r="K67" s="260">
        <f>'Mojuda Month'!K26</f>
        <v>0</v>
      </c>
      <c r="L67" s="261">
        <f>'Mojuda Month'!L26</f>
        <v>0</v>
      </c>
      <c r="M67" s="260">
        <f>'Mojuda Month'!M26</f>
        <v>0</v>
      </c>
      <c r="N67" s="261">
        <f>'Mojuda Month'!N26</f>
        <v>0</v>
      </c>
      <c r="O67" s="36">
        <f>O63</f>
        <v>0</v>
      </c>
      <c r="P67" s="203"/>
      <c r="Q67" s="206"/>
      <c r="R67" s="24"/>
    </row>
    <row r="68" spans="1:18" ht="23.25" hidden="1" customHeight="1" thickBot="1" x14ac:dyDescent="0.45">
      <c r="A68" s="23"/>
      <c r="B68" s="266">
        <f t="shared" ref="B68:M68" si="26">IF(SUM(B66:B67)=0,0,IF(B66=0,1*100.0001,IF(B67=0,1*-100.0001,(B67/B66*100-100))))</f>
        <v>0</v>
      </c>
      <c r="C68" s="267">
        <f t="shared" si="26"/>
        <v>0</v>
      </c>
      <c r="D68" s="268">
        <f t="shared" si="26"/>
        <v>0</v>
      </c>
      <c r="E68" s="269">
        <f t="shared" si="26"/>
        <v>0</v>
      </c>
      <c r="F68" s="268">
        <f t="shared" si="26"/>
        <v>0</v>
      </c>
      <c r="G68" s="269">
        <f t="shared" si="26"/>
        <v>0</v>
      </c>
      <c r="H68" s="268">
        <f t="shared" si="26"/>
        <v>0</v>
      </c>
      <c r="I68" s="269">
        <f t="shared" si="26"/>
        <v>0</v>
      </c>
      <c r="J68" s="268">
        <f t="shared" si="26"/>
        <v>0</v>
      </c>
      <c r="K68" s="269">
        <f t="shared" si="26"/>
        <v>0</v>
      </c>
      <c r="L68" s="268">
        <f t="shared" si="26"/>
        <v>0</v>
      </c>
      <c r="M68" s="269">
        <f t="shared" si="26"/>
        <v>0</v>
      </c>
      <c r="N68" s="268">
        <f t="shared" ref="N68" si="27">IF(SUM(N66:N67)=0,0,IF(N66=0,1*100.0001,IF(N67=0,1*-100.0001,(N67/N66*100-100))))</f>
        <v>0</v>
      </c>
      <c r="O68" s="37" t="str">
        <f>O64</f>
        <v>ترقی/تنزلی</v>
      </c>
      <c r="P68" s="204"/>
      <c r="Q68" s="207"/>
      <c r="R68" s="24"/>
    </row>
    <row r="69" spans="1:18" ht="3.75" hidden="1" customHeight="1" thickBot="1" x14ac:dyDescent="0.45">
      <c r="A69" s="2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41"/>
      <c r="P69" s="42"/>
      <c r="Q69" s="41"/>
      <c r="R69" s="24"/>
    </row>
    <row r="70" spans="1:18" ht="23.45" hidden="1" customHeight="1" x14ac:dyDescent="0.4">
      <c r="A70" s="23"/>
      <c r="B70" s="253">
        <f>'Sabiqa Month'!B27</f>
        <v>0</v>
      </c>
      <c r="C70" s="254">
        <f>'Sabiqa Month'!C27</f>
        <v>0</v>
      </c>
      <c r="D70" s="255">
        <f>'Sabiqa Month'!D27</f>
        <v>0</v>
      </c>
      <c r="E70" s="256">
        <f>'Sabiqa Month'!E27</f>
        <v>0</v>
      </c>
      <c r="F70" s="255">
        <f>'Sabiqa Month'!F27</f>
        <v>0</v>
      </c>
      <c r="G70" s="256">
        <f>'Sabiqa Month'!G27</f>
        <v>0</v>
      </c>
      <c r="H70" s="255">
        <f>'Sabiqa Month'!H27</f>
        <v>0</v>
      </c>
      <c r="I70" s="256">
        <f>'Sabiqa Month'!I27</f>
        <v>0</v>
      </c>
      <c r="J70" s="255">
        <f>'Sabiqa Month'!J27</f>
        <v>0</v>
      </c>
      <c r="K70" s="256">
        <f>'Sabiqa Month'!K27</f>
        <v>0</v>
      </c>
      <c r="L70" s="255">
        <f>'Sabiqa Month'!L27</f>
        <v>0</v>
      </c>
      <c r="M70" s="256">
        <f>'Sabiqa Month'!M27</f>
        <v>0</v>
      </c>
      <c r="N70" s="255">
        <f>'Sabiqa Month'!N27</f>
        <v>0</v>
      </c>
      <c r="O70" s="35">
        <f>O66</f>
        <v>0</v>
      </c>
      <c r="P70" s="202">
        <f>'Mojuda Month'!O27</f>
        <v>0</v>
      </c>
      <c r="Q70" s="205">
        <v>15</v>
      </c>
      <c r="R70" s="24"/>
    </row>
    <row r="71" spans="1:18" ht="23.45" hidden="1" customHeight="1" x14ac:dyDescent="0.4">
      <c r="A71" s="23"/>
      <c r="B71" s="257">
        <f>'Mojuda Month'!B27</f>
        <v>0</v>
      </c>
      <c r="C71" s="258">
        <f>'Mojuda Month'!C27</f>
        <v>0</v>
      </c>
      <c r="D71" s="259">
        <f>'Mojuda Month'!D27</f>
        <v>0</v>
      </c>
      <c r="E71" s="260">
        <f>'Mojuda Month'!E27</f>
        <v>0</v>
      </c>
      <c r="F71" s="261">
        <f>'Mojuda Month'!F27</f>
        <v>0</v>
      </c>
      <c r="G71" s="260">
        <f>'Mojuda Month'!G27</f>
        <v>0</v>
      </c>
      <c r="H71" s="261">
        <f>'Mojuda Month'!H27</f>
        <v>0</v>
      </c>
      <c r="I71" s="260">
        <f>'Mojuda Month'!I27</f>
        <v>0</v>
      </c>
      <c r="J71" s="261">
        <f>'Mojuda Month'!J27</f>
        <v>0</v>
      </c>
      <c r="K71" s="260">
        <f>'Mojuda Month'!K27</f>
        <v>0</v>
      </c>
      <c r="L71" s="261">
        <f>'Mojuda Month'!L27</f>
        <v>0</v>
      </c>
      <c r="M71" s="260">
        <f>'Mojuda Month'!M27</f>
        <v>0</v>
      </c>
      <c r="N71" s="261">
        <f>'Mojuda Month'!N27</f>
        <v>0</v>
      </c>
      <c r="O71" s="36">
        <f>O67</f>
        <v>0</v>
      </c>
      <c r="P71" s="203"/>
      <c r="Q71" s="206"/>
      <c r="R71" s="24"/>
    </row>
    <row r="72" spans="1:18" ht="23.45" hidden="1" customHeight="1" thickBot="1" x14ac:dyDescent="0.45">
      <c r="A72" s="23"/>
      <c r="B72" s="266">
        <f t="shared" ref="B72:M72" si="28">IF(SUM(B70:B71)=0,0,IF(B70=0,1*100.0001,IF(B71=0,1*-100.0001,(B71/B70*100-100))))</f>
        <v>0</v>
      </c>
      <c r="C72" s="267">
        <f t="shared" si="28"/>
        <v>0</v>
      </c>
      <c r="D72" s="268">
        <f t="shared" si="28"/>
        <v>0</v>
      </c>
      <c r="E72" s="269">
        <f t="shared" si="28"/>
        <v>0</v>
      </c>
      <c r="F72" s="268">
        <f t="shared" si="28"/>
        <v>0</v>
      </c>
      <c r="G72" s="269">
        <f t="shared" si="28"/>
        <v>0</v>
      </c>
      <c r="H72" s="268">
        <f t="shared" si="28"/>
        <v>0</v>
      </c>
      <c r="I72" s="269">
        <f t="shared" si="28"/>
        <v>0</v>
      </c>
      <c r="J72" s="268">
        <f t="shared" si="28"/>
        <v>0</v>
      </c>
      <c r="K72" s="269">
        <f t="shared" si="28"/>
        <v>0</v>
      </c>
      <c r="L72" s="268">
        <f t="shared" si="28"/>
        <v>0</v>
      </c>
      <c r="M72" s="269">
        <f t="shared" si="28"/>
        <v>0</v>
      </c>
      <c r="N72" s="268">
        <f t="shared" ref="N72" si="29">IF(SUM(N70:N71)=0,0,IF(N70=0,1*100.0001,IF(N71=0,1*-100.0001,(N71/N70*100-100))))</f>
        <v>0</v>
      </c>
      <c r="O72" s="37" t="str">
        <f>O68</f>
        <v>ترقی/تنزلی</v>
      </c>
      <c r="P72" s="204"/>
      <c r="Q72" s="207"/>
      <c r="R72" s="24"/>
    </row>
    <row r="73" spans="1:18" ht="4.9000000000000004" customHeight="1" thickBot="1" x14ac:dyDescent="0.45">
      <c r="A73" s="2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41"/>
      <c r="P73" s="42"/>
      <c r="Q73" s="41"/>
      <c r="R73" s="24"/>
    </row>
    <row r="74" spans="1:18" ht="21.75" customHeight="1" x14ac:dyDescent="0.4">
      <c r="A74" s="23"/>
      <c r="B74" s="262">
        <f t="shared" ref="B74:M75" si="30">B14+B18+B22+B26+B30+B34+B38+B42+B46+B50+B54+B58+B62+B66+B70</f>
        <v>0</v>
      </c>
      <c r="C74" s="263">
        <f t="shared" si="30"/>
        <v>0</v>
      </c>
      <c r="D74" s="264">
        <f t="shared" si="30"/>
        <v>0</v>
      </c>
      <c r="E74" s="265">
        <f t="shared" si="30"/>
        <v>0</v>
      </c>
      <c r="F74" s="264">
        <f t="shared" si="30"/>
        <v>0</v>
      </c>
      <c r="G74" s="265">
        <f t="shared" si="30"/>
        <v>0</v>
      </c>
      <c r="H74" s="264">
        <f t="shared" si="30"/>
        <v>0</v>
      </c>
      <c r="I74" s="265">
        <f t="shared" si="30"/>
        <v>0</v>
      </c>
      <c r="J74" s="264">
        <f t="shared" si="30"/>
        <v>0</v>
      </c>
      <c r="K74" s="265">
        <f t="shared" si="30"/>
        <v>0</v>
      </c>
      <c r="L74" s="264">
        <f t="shared" si="30"/>
        <v>0</v>
      </c>
      <c r="M74" s="265">
        <f t="shared" si="30"/>
        <v>0</v>
      </c>
      <c r="N74" s="264">
        <f t="shared" ref="N74" si="31">N14+N18+N22+N26+N30+N34+N38+N42+N46+N50+N54+N58+N62+N66+N70</f>
        <v>0</v>
      </c>
      <c r="O74" s="35">
        <f>O70</f>
        <v>0</v>
      </c>
      <c r="P74" s="198" t="s">
        <v>3</v>
      </c>
      <c r="Q74" s="199"/>
      <c r="R74" s="24"/>
    </row>
    <row r="75" spans="1:18" ht="24" customHeight="1" x14ac:dyDescent="0.4">
      <c r="A75" s="23"/>
      <c r="B75" s="257">
        <f t="shared" si="30"/>
        <v>0</v>
      </c>
      <c r="C75" s="258">
        <f t="shared" si="30"/>
        <v>0</v>
      </c>
      <c r="D75" s="259">
        <f t="shared" si="30"/>
        <v>0</v>
      </c>
      <c r="E75" s="260">
        <f t="shared" si="30"/>
        <v>0</v>
      </c>
      <c r="F75" s="261">
        <f t="shared" si="30"/>
        <v>0</v>
      </c>
      <c r="G75" s="260">
        <f t="shared" si="30"/>
        <v>0</v>
      </c>
      <c r="H75" s="261">
        <f t="shared" si="30"/>
        <v>0</v>
      </c>
      <c r="I75" s="260">
        <f t="shared" si="30"/>
        <v>0</v>
      </c>
      <c r="J75" s="261">
        <f t="shared" si="30"/>
        <v>0</v>
      </c>
      <c r="K75" s="260">
        <f t="shared" si="30"/>
        <v>0</v>
      </c>
      <c r="L75" s="261">
        <f t="shared" si="30"/>
        <v>0</v>
      </c>
      <c r="M75" s="260">
        <f t="shared" si="30"/>
        <v>0</v>
      </c>
      <c r="N75" s="261">
        <f t="shared" ref="N75" si="32">N15+N19+N23+N27+N31+N35+N39+N43+N47+N51+N55+N59+N63+N67+N71</f>
        <v>0</v>
      </c>
      <c r="O75" s="36">
        <f>O71</f>
        <v>0</v>
      </c>
      <c r="P75" s="200" t="s">
        <v>17</v>
      </c>
      <c r="Q75" s="201"/>
      <c r="R75" s="24"/>
    </row>
    <row r="76" spans="1:18" ht="21.75" customHeight="1" thickBot="1" x14ac:dyDescent="0.45">
      <c r="A76" s="23"/>
      <c r="B76" s="270">
        <f t="shared" ref="B76:M76" si="33">IF(SUM(B74:B75)=0,0,IF(B74=0,1*100.0001,IF(B75=0,1*-100.0001,(B75/B74*100-100))))</f>
        <v>0</v>
      </c>
      <c r="C76" s="271">
        <f t="shared" si="33"/>
        <v>0</v>
      </c>
      <c r="D76" s="272">
        <f t="shared" si="33"/>
        <v>0</v>
      </c>
      <c r="E76" s="273">
        <f t="shared" si="33"/>
        <v>0</v>
      </c>
      <c r="F76" s="272">
        <f t="shared" si="33"/>
        <v>0</v>
      </c>
      <c r="G76" s="273">
        <f t="shared" si="33"/>
        <v>0</v>
      </c>
      <c r="H76" s="272">
        <f t="shared" si="33"/>
        <v>0</v>
      </c>
      <c r="I76" s="273">
        <f t="shared" si="33"/>
        <v>0</v>
      </c>
      <c r="J76" s="272">
        <f t="shared" si="33"/>
        <v>0</v>
      </c>
      <c r="K76" s="273">
        <f t="shared" si="33"/>
        <v>0</v>
      </c>
      <c r="L76" s="272">
        <f t="shared" si="33"/>
        <v>0</v>
      </c>
      <c r="M76" s="273">
        <f t="shared" si="33"/>
        <v>0</v>
      </c>
      <c r="N76" s="272">
        <f t="shared" ref="N76" si="34">IF(SUM(N74:N75)=0,0,IF(N74=0,1*100.0001,IF(N75=0,1*-100.0001,(N75/N74*100-100))))</f>
        <v>0</v>
      </c>
      <c r="O76" s="37" t="str">
        <f>O72</f>
        <v>ترقی/تنزلی</v>
      </c>
      <c r="P76" s="196" t="s">
        <v>7</v>
      </c>
      <c r="Q76" s="197"/>
      <c r="R76" s="24"/>
    </row>
    <row r="77" spans="1:18" ht="3.75" customHeight="1" thickBot="1" x14ac:dyDescent="0.45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8"/>
      <c r="P77" s="46"/>
      <c r="Q77" s="46"/>
      <c r="R77" s="47"/>
    </row>
    <row r="78" spans="1:18" ht="18" thickTop="1" x14ac:dyDescent="0.4"/>
  </sheetData>
  <sheetProtection algorithmName="SHA-512" hashValue="cgnRXMZpa4LByAfQA4JP4izqfNvMhLV7xcR7DHqW0Mei6JnPlr5enjgyIYzMN3Fk9+3WROMjcbExLlGwJ5yWBQ==" saltValue="8l6NLYPW96T6tOxRJzTAAg==" spinCount="100000" sheet="1" formatCells="0" formatColumns="0" formatRows="0" insertColumns="0" insertRows="0" insertHyperlinks="0" deleteColumns="0" deleteRows="0" sort="0" autoFilter="0" pivotTables="0"/>
  <mergeCells count="61">
    <mergeCell ref="B10:J10"/>
    <mergeCell ref="O5:Q5"/>
    <mergeCell ref="O6:Q7"/>
    <mergeCell ref="K9:L9"/>
    <mergeCell ref="P9:P12"/>
    <mergeCell ref="Q9:Q12"/>
    <mergeCell ref="O9:O12"/>
    <mergeCell ref="M9:N9"/>
    <mergeCell ref="Q34:Q36"/>
    <mergeCell ref="B9:J9"/>
    <mergeCell ref="B2:C2"/>
    <mergeCell ref="B3:C3"/>
    <mergeCell ref="B5:C5"/>
    <mergeCell ref="E2:M3"/>
    <mergeCell ref="B6:C7"/>
    <mergeCell ref="E7:M7"/>
    <mergeCell ref="G11:H11"/>
    <mergeCell ref="I11:J11"/>
    <mergeCell ref="O2:Q2"/>
    <mergeCell ref="O3:Q3"/>
    <mergeCell ref="E5:F5"/>
    <mergeCell ref="G5:H5"/>
    <mergeCell ref="J5:K5"/>
    <mergeCell ref="L5:M5"/>
    <mergeCell ref="P54:P56"/>
    <mergeCell ref="Q54:Q56"/>
    <mergeCell ref="A1:R1"/>
    <mergeCell ref="P14:P16"/>
    <mergeCell ref="Q14:Q16"/>
    <mergeCell ref="P38:P40"/>
    <mergeCell ref="Q38:Q40"/>
    <mergeCell ref="P18:P20"/>
    <mergeCell ref="Q18:Q20"/>
    <mergeCell ref="P22:P24"/>
    <mergeCell ref="Q22:Q24"/>
    <mergeCell ref="P26:P28"/>
    <mergeCell ref="Q26:Q28"/>
    <mergeCell ref="P30:P32"/>
    <mergeCell ref="Q30:Q32"/>
    <mergeCell ref="P34:P36"/>
    <mergeCell ref="Q42:Q44"/>
    <mergeCell ref="P46:P48"/>
    <mergeCell ref="Q46:Q48"/>
    <mergeCell ref="P50:P52"/>
    <mergeCell ref="Q50:Q52"/>
    <mergeCell ref="K10:L11"/>
    <mergeCell ref="M10:N11"/>
    <mergeCell ref="B11:D11"/>
    <mergeCell ref="E11:F11"/>
    <mergeCell ref="P76:Q76"/>
    <mergeCell ref="P74:Q74"/>
    <mergeCell ref="P75:Q75"/>
    <mergeCell ref="P62:P64"/>
    <mergeCell ref="Q62:Q64"/>
    <mergeCell ref="P66:P68"/>
    <mergeCell ref="Q66:Q68"/>
    <mergeCell ref="P70:P72"/>
    <mergeCell ref="Q70:Q72"/>
    <mergeCell ref="P58:P60"/>
    <mergeCell ref="Q58:Q60"/>
    <mergeCell ref="P42:P44"/>
  </mergeCells>
  <conditionalFormatting sqref="P14:P17 B3 B6">
    <cfRule type="cellIs" dxfId="52" priority="81" operator="equal">
      <formula>0</formula>
    </cfRule>
  </conditionalFormatting>
  <conditionalFormatting sqref="O14">
    <cfRule type="cellIs" dxfId="51" priority="80" operator="equal">
      <formula>0</formula>
    </cfRule>
  </conditionalFormatting>
  <conditionalFormatting sqref="O15">
    <cfRule type="cellIs" dxfId="50" priority="79" operator="equal">
      <formula>0</formula>
    </cfRule>
  </conditionalFormatting>
  <conditionalFormatting sqref="O21">
    <cfRule type="cellIs" dxfId="49" priority="78" operator="equal">
      <formula>0</formula>
    </cfRule>
  </conditionalFormatting>
  <conditionalFormatting sqref="O74">
    <cfRule type="cellIs" dxfId="48" priority="77" operator="equal">
      <formula>0</formula>
    </cfRule>
  </conditionalFormatting>
  <conditionalFormatting sqref="O75">
    <cfRule type="cellIs" dxfId="47" priority="76" operator="equal">
      <formula>0</formula>
    </cfRule>
  </conditionalFormatting>
  <conditionalFormatting sqref="O25 O29 O33 O37 O41 O45 O49 O53 O57 O61 O65 O69 O73">
    <cfRule type="cellIs" dxfId="46" priority="75" operator="equal">
      <formula>0</formula>
    </cfRule>
  </conditionalFormatting>
  <conditionalFormatting sqref="P18:P20">
    <cfRule type="cellIs" dxfId="45" priority="72" operator="equal">
      <formula>0</formula>
    </cfRule>
  </conditionalFormatting>
  <conditionalFormatting sqref="O18">
    <cfRule type="cellIs" dxfId="44" priority="71" operator="equal">
      <formula>0</formula>
    </cfRule>
  </conditionalFormatting>
  <conditionalFormatting sqref="O19">
    <cfRule type="cellIs" dxfId="43" priority="70" operator="equal">
      <formula>0</formula>
    </cfRule>
  </conditionalFormatting>
  <conditionalFormatting sqref="P22:P24">
    <cfRule type="cellIs" dxfId="42" priority="69" operator="equal">
      <formula>0</formula>
    </cfRule>
  </conditionalFormatting>
  <conditionalFormatting sqref="O22">
    <cfRule type="cellIs" dxfId="41" priority="68" operator="equal">
      <formula>0</formula>
    </cfRule>
  </conditionalFormatting>
  <conditionalFormatting sqref="O23">
    <cfRule type="cellIs" dxfId="40" priority="67" operator="equal">
      <formula>0</formula>
    </cfRule>
  </conditionalFormatting>
  <conditionalFormatting sqref="P26:P28">
    <cfRule type="cellIs" dxfId="39" priority="66" operator="equal">
      <formula>0</formula>
    </cfRule>
  </conditionalFormatting>
  <conditionalFormatting sqref="O26">
    <cfRule type="cellIs" dxfId="38" priority="65" operator="equal">
      <formula>0</formula>
    </cfRule>
  </conditionalFormatting>
  <conditionalFormatting sqref="O27">
    <cfRule type="cellIs" dxfId="37" priority="64" operator="equal">
      <formula>0</formula>
    </cfRule>
  </conditionalFormatting>
  <conditionalFormatting sqref="P30:P32">
    <cfRule type="cellIs" dxfId="36" priority="63" operator="equal">
      <formula>0</formula>
    </cfRule>
  </conditionalFormatting>
  <conditionalFormatting sqref="O30">
    <cfRule type="cellIs" dxfId="35" priority="62" operator="equal">
      <formula>0</formula>
    </cfRule>
  </conditionalFormatting>
  <conditionalFormatting sqref="O31">
    <cfRule type="cellIs" dxfId="34" priority="61" operator="equal">
      <formula>0</formula>
    </cfRule>
  </conditionalFormatting>
  <conditionalFormatting sqref="P34:P36">
    <cfRule type="cellIs" dxfId="33" priority="60" operator="equal">
      <formula>0</formula>
    </cfRule>
  </conditionalFormatting>
  <conditionalFormatting sqref="O34">
    <cfRule type="cellIs" dxfId="32" priority="59" operator="equal">
      <formula>0</formula>
    </cfRule>
  </conditionalFormatting>
  <conditionalFormatting sqref="O35">
    <cfRule type="cellIs" dxfId="31" priority="58" operator="equal">
      <formula>0</formula>
    </cfRule>
  </conditionalFormatting>
  <conditionalFormatting sqref="P38:P40">
    <cfRule type="cellIs" dxfId="30" priority="57" operator="equal">
      <formula>0</formula>
    </cfRule>
  </conditionalFormatting>
  <conditionalFormatting sqref="O38">
    <cfRule type="cellIs" dxfId="29" priority="56" operator="equal">
      <formula>0</formula>
    </cfRule>
  </conditionalFormatting>
  <conditionalFormatting sqref="O39">
    <cfRule type="cellIs" dxfId="28" priority="55" operator="equal">
      <formula>0</formula>
    </cfRule>
  </conditionalFormatting>
  <conditionalFormatting sqref="P42:P44">
    <cfRule type="cellIs" dxfId="27" priority="54" operator="equal">
      <formula>0</formula>
    </cfRule>
  </conditionalFormatting>
  <conditionalFormatting sqref="O42">
    <cfRule type="cellIs" dxfId="26" priority="53" operator="equal">
      <formula>0</formula>
    </cfRule>
  </conditionalFormatting>
  <conditionalFormatting sqref="O43">
    <cfRule type="cellIs" dxfId="25" priority="52" operator="equal">
      <formula>0</formula>
    </cfRule>
  </conditionalFormatting>
  <conditionalFormatting sqref="P46:P48">
    <cfRule type="cellIs" dxfId="24" priority="51" operator="equal">
      <formula>0</formula>
    </cfRule>
  </conditionalFormatting>
  <conditionalFormatting sqref="O46">
    <cfRule type="cellIs" dxfId="23" priority="50" operator="equal">
      <formula>0</formula>
    </cfRule>
  </conditionalFormatting>
  <conditionalFormatting sqref="O47">
    <cfRule type="cellIs" dxfId="22" priority="49" operator="equal">
      <formula>0</formula>
    </cfRule>
  </conditionalFormatting>
  <conditionalFormatting sqref="P50:P52">
    <cfRule type="cellIs" dxfId="21" priority="48" operator="equal">
      <formula>0</formula>
    </cfRule>
  </conditionalFormatting>
  <conditionalFormatting sqref="O50">
    <cfRule type="cellIs" dxfId="20" priority="47" operator="equal">
      <formula>0</formula>
    </cfRule>
  </conditionalFormatting>
  <conditionalFormatting sqref="O51">
    <cfRule type="cellIs" dxfId="19" priority="46" operator="equal">
      <formula>0</formula>
    </cfRule>
  </conditionalFormatting>
  <conditionalFormatting sqref="P54:P56">
    <cfRule type="cellIs" dxfId="18" priority="45" operator="equal">
      <formula>0</formula>
    </cfRule>
  </conditionalFormatting>
  <conditionalFormatting sqref="O54">
    <cfRule type="cellIs" dxfId="17" priority="44" operator="equal">
      <formula>0</formula>
    </cfRule>
  </conditionalFormatting>
  <conditionalFormatting sqref="O55">
    <cfRule type="cellIs" dxfId="16" priority="43" operator="equal">
      <formula>0</formula>
    </cfRule>
  </conditionalFormatting>
  <conditionalFormatting sqref="P58:P60">
    <cfRule type="cellIs" dxfId="15" priority="42" operator="equal">
      <formula>0</formula>
    </cfRule>
  </conditionalFormatting>
  <conditionalFormatting sqref="O58">
    <cfRule type="cellIs" dxfId="14" priority="41" operator="equal">
      <formula>0</formula>
    </cfRule>
  </conditionalFormatting>
  <conditionalFormatting sqref="O59">
    <cfRule type="cellIs" dxfId="13" priority="40" operator="equal">
      <formula>0</formula>
    </cfRule>
  </conditionalFormatting>
  <conditionalFormatting sqref="P62:P64">
    <cfRule type="cellIs" dxfId="12" priority="39" operator="equal">
      <formula>0</formula>
    </cfRule>
  </conditionalFormatting>
  <conditionalFormatting sqref="O62">
    <cfRule type="cellIs" dxfId="11" priority="38" operator="equal">
      <formula>0</formula>
    </cfRule>
  </conditionalFormatting>
  <conditionalFormatting sqref="O63">
    <cfRule type="cellIs" dxfId="10" priority="37" operator="equal">
      <formula>0</formula>
    </cfRule>
  </conditionalFormatting>
  <conditionalFormatting sqref="P66:P68">
    <cfRule type="cellIs" dxfId="9" priority="36" operator="equal">
      <formula>0</formula>
    </cfRule>
  </conditionalFormatting>
  <conditionalFormatting sqref="O66">
    <cfRule type="cellIs" dxfId="8" priority="35" operator="equal">
      <formula>0</formula>
    </cfRule>
  </conditionalFormatting>
  <conditionalFormatting sqref="O67">
    <cfRule type="cellIs" dxfId="7" priority="34" operator="equal">
      <formula>0</formula>
    </cfRule>
  </conditionalFormatting>
  <conditionalFormatting sqref="P70:P72">
    <cfRule type="cellIs" dxfId="6" priority="33" operator="equal">
      <formula>0</formula>
    </cfRule>
  </conditionalFormatting>
  <conditionalFormatting sqref="O70">
    <cfRule type="cellIs" dxfId="5" priority="32" operator="equal">
      <formula>0</formula>
    </cfRule>
  </conditionalFormatting>
  <conditionalFormatting sqref="O71">
    <cfRule type="cellIs" dxfId="4" priority="31" operator="equal">
      <formula>0</formula>
    </cfRule>
  </conditionalFormatting>
  <conditionalFormatting sqref="E5:F5 J5:K5">
    <cfRule type="cellIs" dxfId="3" priority="5" operator="equal">
      <formula>0</formula>
    </cfRule>
  </conditionalFormatting>
  <conditionalFormatting sqref="O3:Q3">
    <cfRule type="cellIs" dxfId="2" priority="2" operator="equal">
      <formula>0</formula>
    </cfRule>
  </conditionalFormatting>
  <conditionalFormatting sqref="O6:Q7">
    <cfRule type="cellIs" dxfId="1" priority="1" operator="equal">
      <formula>0</formula>
    </cfRule>
  </conditionalFormatting>
  <printOptions horizontalCentered="1"/>
  <pageMargins left="0" right="0" top="0" bottom="0" header="0" footer="0"/>
  <pageSetup paperSize="9" scale="95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Sabiqa Month</vt:lpstr>
      <vt:lpstr>Mojuda Month</vt:lpstr>
      <vt:lpstr>Taqabul</vt:lpstr>
      <vt:lpstr>'Mojuda Month'!Print_Area</vt:lpstr>
      <vt:lpstr>'Sabiqa Month'!Print_Area</vt:lpstr>
      <vt:lpstr>Taqabul!Print_Area</vt:lpstr>
      <vt:lpstr>'Mojuda Month'!Print_Titles</vt:lpstr>
      <vt:lpstr>'Sabiqa Month'!Print_Titles</vt:lpstr>
      <vt:lpstr>Taqabul!Print_Titles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2022-02-06T05:30:40Z</cp:lastPrinted>
  <dcterms:created xsi:type="dcterms:W3CDTF">2002-05-03T06:31:37Z</dcterms:created>
  <dcterms:modified xsi:type="dcterms:W3CDTF">2022-02-06T05:30:59Z</dcterms:modified>
</cp:coreProperties>
</file>