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Islahe Aamal\"/>
    </mc:Choice>
  </mc:AlternateContent>
  <bookViews>
    <workbookView showVerticalScroll="0" xWindow="0" yWindow="0" windowWidth="24000" windowHeight="9300" tabRatio="804" activeTab="9"/>
  </bookViews>
  <sheets>
    <sheet name="Pakistan, Suba" sheetId="32" r:id="rId1"/>
    <sheet name="Pakistan,Division" sheetId="38" r:id="rId2"/>
    <sheet name="کراچی" sheetId="61" r:id="rId3"/>
    <sheet name="اندرونِ  سندھ" sheetId="76" r:id="rId4"/>
    <sheet name="بلوچستان" sheetId="77" r:id="rId5"/>
    <sheet name="پنجاب" sheetId="78" r:id="rId6"/>
    <sheet name="اسلام آباد" sheetId="79" r:id="rId7"/>
    <sheet name="خیبر پختونخوا" sheetId="80" r:id="rId8"/>
    <sheet name="گلگت بلتستان" sheetId="81" r:id="rId9"/>
    <sheet name="کشمیر" sheetId="82" r:id="rId10"/>
  </sheets>
  <definedNames>
    <definedName name="_xlnm.Print_Area" localSheetId="0">'Pakistan, Suba'!$A$1:$V$32</definedName>
    <definedName name="_xlnm.Print_Area" localSheetId="1">'Pakistan,Division'!$A$1:$W$64</definedName>
    <definedName name="_xlnm.Print_Area" localSheetId="6">'اسلام آباد'!$A$1:$V$36</definedName>
    <definedName name="_xlnm.Print_Area" localSheetId="3">'اندرونِ  سندھ'!$A$1:$V$36</definedName>
    <definedName name="_xlnm.Print_Area" localSheetId="4">بلوچستان!$A$1:$V$36</definedName>
    <definedName name="_xlnm.Print_Area" localSheetId="5">پنجاب!$A$1:$V$36</definedName>
    <definedName name="_xlnm.Print_Area" localSheetId="7">'خیبر پختونخوا'!$A$1:$V$36</definedName>
    <definedName name="_xlnm.Print_Area" localSheetId="2">کراچی!$A$1:$V$36</definedName>
    <definedName name="_xlnm.Print_Area" localSheetId="9">کشمیر!$A$1:$V$36</definedName>
    <definedName name="_xlnm.Print_Area" localSheetId="8">'گلگت بلتستان'!$A$1:$V$36</definedName>
    <definedName name="_xlnm.Print_Titles" localSheetId="0">'Pakistan, Suba'!$9:$11</definedName>
    <definedName name="_xlnm.Print_Titles" localSheetId="1">'Pakistan,Division'!$9:$11</definedName>
    <definedName name="_xlnm.Print_Titles" localSheetId="6">'اسلام آباد'!$9:$11</definedName>
    <definedName name="_xlnm.Print_Titles" localSheetId="3">'اندرونِ  سندھ'!$9:$11</definedName>
    <definedName name="_xlnm.Print_Titles" localSheetId="4">بلوچستان!$9:$11</definedName>
    <definedName name="_xlnm.Print_Titles" localSheetId="5">پنجاب!$9:$11</definedName>
    <definedName name="_xlnm.Print_Titles" localSheetId="7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8">'گلگت بلتستان'!$9:$11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38" l="1"/>
  <c r="V15" i="38"/>
  <c r="V16" i="38" s="1"/>
  <c r="V17" i="38" s="1"/>
  <c r="V18" i="38" s="1"/>
  <c r="V19" i="38" s="1"/>
  <c r="V20" i="38" s="1"/>
  <c r="V21" i="38" s="1"/>
  <c r="V22" i="38" s="1"/>
  <c r="V23" i="38" s="1"/>
  <c r="V24" i="38" s="1"/>
  <c r="V25" i="38" s="1"/>
  <c r="V26" i="38" s="1"/>
  <c r="V27" i="38" s="1"/>
  <c r="V28" i="38" s="1"/>
  <c r="V29" i="38" s="1"/>
  <c r="V30" i="38" s="1"/>
  <c r="V31" i="38" s="1"/>
  <c r="V32" i="38" s="1"/>
  <c r="V33" i="38" s="1"/>
  <c r="V34" i="38" s="1"/>
  <c r="V35" i="38" s="1"/>
  <c r="V36" i="38" s="1"/>
  <c r="V37" i="38" s="1"/>
  <c r="V38" i="38" s="1"/>
  <c r="V39" i="38" s="1"/>
  <c r="V40" i="38" s="1"/>
  <c r="V41" i="38" s="1"/>
  <c r="V42" i="38" s="1"/>
  <c r="V43" i="38" s="1"/>
  <c r="V44" i="38" s="1"/>
  <c r="V45" i="38" s="1"/>
  <c r="V46" i="38" s="1"/>
  <c r="V47" i="38" s="1"/>
  <c r="V48" i="38" s="1"/>
  <c r="V49" i="38" s="1"/>
  <c r="V50" i="38" s="1"/>
  <c r="V51" i="38" s="1"/>
  <c r="V52" i="38" s="1"/>
  <c r="V53" i="38" s="1"/>
  <c r="V54" i="38" s="1"/>
  <c r="V55" i="38" s="1"/>
  <c r="V56" i="38" s="1"/>
  <c r="V57" i="38" s="1"/>
  <c r="V58" i="38" s="1"/>
  <c r="V59" i="38" s="1"/>
  <c r="V60" i="38" s="1"/>
  <c r="B62" i="38"/>
  <c r="C62" i="38"/>
  <c r="D62" i="38"/>
  <c r="E62" i="38"/>
  <c r="F62" i="38"/>
  <c r="G62" i="38"/>
  <c r="H62" i="38"/>
  <c r="I62" i="38"/>
  <c r="J62" i="38"/>
  <c r="K62" i="38"/>
  <c r="L62" i="38"/>
  <c r="M62" i="38"/>
  <c r="N62" i="38"/>
  <c r="O62" i="38"/>
  <c r="P62" i="38"/>
  <c r="Q62" i="38"/>
  <c r="R62" i="38"/>
  <c r="S62" i="38"/>
  <c r="R55" i="38" l="1"/>
  <c r="R22" i="32" s="1"/>
  <c r="R56" i="38"/>
  <c r="R23" i="32" s="1"/>
  <c r="R57" i="38"/>
  <c r="R24" i="32" s="1"/>
  <c r="R58" i="38"/>
  <c r="R25" i="32" s="1"/>
  <c r="R59" i="38"/>
  <c r="R26" i="32" s="1"/>
  <c r="R60" i="38"/>
  <c r="R27" i="32" s="1"/>
  <c r="S56" i="38"/>
  <c r="S23" i="32" s="1"/>
  <c r="S57" i="38"/>
  <c r="S24" i="32" s="1"/>
  <c r="S58" i="38"/>
  <c r="S25" i="32" s="1"/>
  <c r="S59" i="38"/>
  <c r="S26" i="32" s="1"/>
  <c r="S60" i="38"/>
  <c r="S27" i="32" s="1"/>
  <c r="S55" i="38"/>
  <c r="S22" i="32" s="1"/>
  <c r="S33" i="61"/>
  <c r="S35" i="61" s="1"/>
  <c r="R33" i="61"/>
  <c r="R35" i="61" s="1"/>
  <c r="Q33" i="61"/>
  <c r="Q35" i="61" s="1"/>
  <c r="P33" i="61"/>
  <c r="P35" i="61" s="1"/>
  <c r="O33" i="61"/>
  <c r="O35" i="61" s="1"/>
  <c r="N33" i="61"/>
  <c r="N35" i="61" s="1"/>
  <c r="M33" i="61"/>
  <c r="M35" i="61" s="1"/>
  <c r="L33" i="61"/>
  <c r="L35" i="61" s="1"/>
  <c r="K33" i="61"/>
  <c r="K35" i="61" s="1"/>
  <c r="J33" i="61"/>
  <c r="J35" i="61" s="1"/>
  <c r="I33" i="61"/>
  <c r="I35" i="61" s="1"/>
  <c r="H33" i="61"/>
  <c r="H35" i="61" s="1"/>
  <c r="G33" i="61"/>
  <c r="G35" i="61" s="1"/>
  <c r="F33" i="61"/>
  <c r="F35" i="61" s="1"/>
  <c r="E33" i="61"/>
  <c r="E35" i="61" s="1"/>
  <c r="D33" i="61"/>
  <c r="D35" i="61" s="1"/>
  <c r="C33" i="61"/>
  <c r="C35" i="61" s="1"/>
  <c r="B33" i="61"/>
  <c r="B35" i="61" s="1"/>
  <c r="S33" i="76"/>
  <c r="S35" i="76" s="1"/>
  <c r="R33" i="76"/>
  <c r="R35" i="76" s="1"/>
  <c r="Q33" i="76"/>
  <c r="Q35" i="76" s="1"/>
  <c r="P33" i="76"/>
  <c r="P35" i="76" s="1"/>
  <c r="O33" i="76"/>
  <c r="O35" i="76" s="1"/>
  <c r="N33" i="76"/>
  <c r="N35" i="76" s="1"/>
  <c r="M33" i="76"/>
  <c r="M35" i="76" s="1"/>
  <c r="L33" i="76"/>
  <c r="L35" i="76" s="1"/>
  <c r="K33" i="76"/>
  <c r="K35" i="76" s="1"/>
  <c r="J33" i="76"/>
  <c r="J35" i="76" s="1"/>
  <c r="I33" i="76"/>
  <c r="I35" i="76" s="1"/>
  <c r="H33" i="76"/>
  <c r="H35" i="76" s="1"/>
  <c r="G33" i="76"/>
  <c r="G35" i="76" s="1"/>
  <c r="F33" i="76"/>
  <c r="F35" i="76" s="1"/>
  <c r="E33" i="76"/>
  <c r="E35" i="76" s="1"/>
  <c r="D33" i="76"/>
  <c r="D35" i="76" s="1"/>
  <c r="C33" i="76"/>
  <c r="C35" i="76" s="1"/>
  <c r="B33" i="76"/>
  <c r="B35" i="76" s="1"/>
  <c r="S33" i="77"/>
  <c r="S35" i="77" s="1"/>
  <c r="R33" i="77"/>
  <c r="R35" i="77" s="1"/>
  <c r="Q33" i="77"/>
  <c r="Q35" i="77" s="1"/>
  <c r="P33" i="77"/>
  <c r="P35" i="77" s="1"/>
  <c r="O33" i="77"/>
  <c r="O35" i="77" s="1"/>
  <c r="N33" i="77"/>
  <c r="N35" i="77" s="1"/>
  <c r="M33" i="77"/>
  <c r="M35" i="77" s="1"/>
  <c r="L33" i="77"/>
  <c r="L35" i="77" s="1"/>
  <c r="K33" i="77"/>
  <c r="K35" i="77" s="1"/>
  <c r="J33" i="77"/>
  <c r="J35" i="77" s="1"/>
  <c r="I33" i="77"/>
  <c r="I35" i="77" s="1"/>
  <c r="H33" i="77"/>
  <c r="H35" i="77" s="1"/>
  <c r="G33" i="77"/>
  <c r="G35" i="77" s="1"/>
  <c r="F33" i="77"/>
  <c r="F35" i="77" s="1"/>
  <c r="E33" i="77"/>
  <c r="E35" i="77" s="1"/>
  <c r="D33" i="77"/>
  <c r="D35" i="77" s="1"/>
  <c r="C33" i="77"/>
  <c r="C35" i="77" s="1"/>
  <c r="B33" i="77"/>
  <c r="B35" i="77" s="1"/>
  <c r="S33" i="78"/>
  <c r="S35" i="78" s="1"/>
  <c r="R33" i="78"/>
  <c r="R35" i="78" s="1"/>
  <c r="Q33" i="78"/>
  <c r="Q35" i="78" s="1"/>
  <c r="P33" i="78"/>
  <c r="P35" i="78" s="1"/>
  <c r="O33" i="78"/>
  <c r="O35" i="78" s="1"/>
  <c r="N33" i="78"/>
  <c r="N35" i="78" s="1"/>
  <c r="M33" i="78"/>
  <c r="M35" i="78" s="1"/>
  <c r="L33" i="78"/>
  <c r="L35" i="78" s="1"/>
  <c r="K33" i="78"/>
  <c r="K35" i="78" s="1"/>
  <c r="J33" i="78"/>
  <c r="J35" i="78" s="1"/>
  <c r="I33" i="78"/>
  <c r="I35" i="78" s="1"/>
  <c r="H33" i="78"/>
  <c r="H35" i="78" s="1"/>
  <c r="G33" i="78"/>
  <c r="G35" i="78" s="1"/>
  <c r="F33" i="78"/>
  <c r="F35" i="78" s="1"/>
  <c r="E33" i="78"/>
  <c r="E35" i="78" s="1"/>
  <c r="D33" i="78"/>
  <c r="D35" i="78" s="1"/>
  <c r="C33" i="78"/>
  <c r="C35" i="78" s="1"/>
  <c r="B33" i="78"/>
  <c r="B35" i="78" s="1"/>
  <c r="S33" i="79"/>
  <c r="S35" i="79" s="1"/>
  <c r="R33" i="79"/>
  <c r="R35" i="79" s="1"/>
  <c r="Q33" i="79"/>
  <c r="Q35" i="79" s="1"/>
  <c r="P33" i="79"/>
  <c r="P35" i="79" s="1"/>
  <c r="O33" i="79"/>
  <c r="O35" i="79" s="1"/>
  <c r="N33" i="79"/>
  <c r="N35" i="79" s="1"/>
  <c r="M33" i="79"/>
  <c r="M35" i="79" s="1"/>
  <c r="L33" i="79"/>
  <c r="L35" i="79" s="1"/>
  <c r="K33" i="79"/>
  <c r="K35" i="79" s="1"/>
  <c r="J33" i="79"/>
  <c r="J35" i="79" s="1"/>
  <c r="I33" i="79"/>
  <c r="I35" i="79" s="1"/>
  <c r="H33" i="79"/>
  <c r="H35" i="79" s="1"/>
  <c r="G33" i="79"/>
  <c r="G35" i="79" s="1"/>
  <c r="F33" i="79"/>
  <c r="F35" i="79" s="1"/>
  <c r="E33" i="79"/>
  <c r="E35" i="79" s="1"/>
  <c r="D33" i="79"/>
  <c r="D35" i="79" s="1"/>
  <c r="C33" i="79"/>
  <c r="C35" i="79" s="1"/>
  <c r="B33" i="79"/>
  <c r="B35" i="79" s="1"/>
  <c r="S33" i="80"/>
  <c r="S35" i="80" s="1"/>
  <c r="R33" i="80"/>
  <c r="R35" i="80" s="1"/>
  <c r="Q33" i="80"/>
  <c r="Q35" i="80" s="1"/>
  <c r="P33" i="80"/>
  <c r="P35" i="80" s="1"/>
  <c r="O33" i="80"/>
  <c r="O35" i="80" s="1"/>
  <c r="N33" i="80"/>
  <c r="N35" i="80" s="1"/>
  <c r="M33" i="80"/>
  <c r="M35" i="80" s="1"/>
  <c r="L33" i="80"/>
  <c r="L35" i="80" s="1"/>
  <c r="K33" i="80"/>
  <c r="K35" i="80" s="1"/>
  <c r="J33" i="80"/>
  <c r="J35" i="80" s="1"/>
  <c r="I33" i="80"/>
  <c r="I35" i="80" s="1"/>
  <c r="H33" i="80"/>
  <c r="H35" i="80" s="1"/>
  <c r="G33" i="80"/>
  <c r="G35" i="80" s="1"/>
  <c r="F33" i="80"/>
  <c r="F35" i="80" s="1"/>
  <c r="E33" i="80"/>
  <c r="E35" i="80" s="1"/>
  <c r="D33" i="80"/>
  <c r="D35" i="80" s="1"/>
  <c r="C33" i="80"/>
  <c r="C35" i="80" s="1"/>
  <c r="B33" i="80"/>
  <c r="B35" i="80" s="1"/>
  <c r="S33" i="81"/>
  <c r="S35" i="81" s="1"/>
  <c r="R33" i="81"/>
  <c r="R35" i="81" s="1"/>
  <c r="Q33" i="81"/>
  <c r="Q35" i="81" s="1"/>
  <c r="P33" i="81"/>
  <c r="P35" i="81" s="1"/>
  <c r="O33" i="81"/>
  <c r="O35" i="81" s="1"/>
  <c r="N33" i="81"/>
  <c r="N35" i="81" s="1"/>
  <c r="M33" i="81"/>
  <c r="M35" i="81" s="1"/>
  <c r="L33" i="81"/>
  <c r="L35" i="81" s="1"/>
  <c r="K33" i="81"/>
  <c r="K35" i="81" s="1"/>
  <c r="J33" i="81"/>
  <c r="J35" i="81" s="1"/>
  <c r="I33" i="81"/>
  <c r="I35" i="81" s="1"/>
  <c r="H33" i="81"/>
  <c r="H35" i="81" s="1"/>
  <c r="G33" i="81"/>
  <c r="G35" i="81" s="1"/>
  <c r="F33" i="81"/>
  <c r="F35" i="81" s="1"/>
  <c r="E33" i="81"/>
  <c r="E35" i="81" s="1"/>
  <c r="D33" i="81"/>
  <c r="D35" i="81" s="1"/>
  <c r="C33" i="81"/>
  <c r="C35" i="81" s="1"/>
  <c r="B33" i="81"/>
  <c r="B35" i="81" s="1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T50" i="38"/>
  <c r="T51" i="38"/>
  <c r="T49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3" i="38"/>
  <c r="T44" i="38"/>
  <c r="T45" i="38"/>
  <c r="T46" i="38"/>
  <c r="T47" i="38"/>
  <c r="T48" i="38"/>
  <c r="T42" i="38"/>
  <c r="S3" i="82"/>
  <c r="S3" i="81"/>
  <c r="S3" i="80"/>
  <c r="S3" i="79"/>
  <c r="S3" i="78"/>
  <c r="S3" i="77"/>
  <c r="S3" i="76"/>
  <c r="S3" i="61"/>
  <c r="B3" i="82"/>
  <c r="B3" i="81"/>
  <c r="B3" i="80"/>
  <c r="B3" i="79"/>
  <c r="B3" i="78"/>
  <c r="B3" i="77"/>
  <c r="B3" i="76"/>
  <c r="B3" i="61"/>
  <c r="B12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B16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B19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B52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B29" i="32"/>
  <c r="C29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S33" i="82"/>
  <c r="S35" i="82" s="1"/>
  <c r="R33" i="82"/>
  <c r="R35" i="82" s="1"/>
  <c r="Q33" i="82"/>
  <c r="Q35" i="82" s="1"/>
  <c r="P33" i="82"/>
  <c r="P35" i="82" s="1"/>
  <c r="O33" i="82"/>
  <c r="O35" i="82" s="1"/>
  <c r="N33" i="82"/>
  <c r="N35" i="82" s="1"/>
  <c r="M33" i="82"/>
  <c r="M35" i="82" s="1"/>
  <c r="L33" i="82"/>
  <c r="L19" i="32" s="1"/>
  <c r="K33" i="82"/>
  <c r="K35" i="82" s="1"/>
  <c r="J33" i="82"/>
  <c r="J35" i="82" s="1"/>
  <c r="I33" i="82"/>
  <c r="I35" i="82" s="1"/>
  <c r="H33" i="82"/>
  <c r="H35" i="82" s="1"/>
  <c r="G33" i="82"/>
  <c r="G35" i="82" s="1"/>
  <c r="F33" i="82"/>
  <c r="F35" i="82" s="1"/>
  <c r="E33" i="82"/>
  <c r="E35" i="82" s="1"/>
  <c r="D33" i="82"/>
  <c r="D35" i="82" s="1"/>
  <c r="C33" i="82"/>
  <c r="C35" i="82" s="1"/>
  <c r="B33" i="82"/>
  <c r="B35" i="82" s="1"/>
  <c r="H18" i="32"/>
  <c r="H17" i="32"/>
  <c r="P16" i="32"/>
  <c r="D16" i="32"/>
  <c r="P15" i="32"/>
  <c r="L15" i="32"/>
  <c r="L14" i="32"/>
  <c r="P13" i="32"/>
  <c r="B12" i="32"/>
  <c r="C12" i="32"/>
  <c r="D12" i="32"/>
  <c r="F12" i="32"/>
  <c r="G12" i="32"/>
  <c r="H12" i="32"/>
  <c r="J12" i="32"/>
  <c r="K12" i="32"/>
  <c r="N12" i="32"/>
  <c r="O12" i="32"/>
  <c r="R12" i="32"/>
  <c r="S5" i="38"/>
  <c r="M5" i="38"/>
  <c r="S29" i="32"/>
  <c r="R61" i="38" l="1"/>
  <c r="R63" i="38" s="1"/>
  <c r="P18" i="32"/>
  <c r="E17" i="32"/>
  <c r="I16" i="32"/>
  <c r="Q14" i="32"/>
  <c r="I14" i="32"/>
  <c r="P19" i="32"/>
  <c r="M19" i="32"/>
  <c r="E19" i="32"/>
  <c r="L35" i="82"/>
  <c r="D19" i="32"/>
  <c r="H19" i="32"/>
  <c r="Q19" i="32"/>
  <c r="I19" i="32"/>
  <c r="L18" i="32"/>
  <c r="D18" i="32"/>
  <c r="Q17" i="32"/>
  <c r="M17" i="32"/>
  <c r="I17" i="32"/>
  <c r="E16" i="32"/>
  <c r="Q16" i="32"/>
  <c r="M16" i="32"/>
  <c r="I15" i="32"/>
  <c r="E15" i="32"/>
  <c r="Q15" i="32"/>
  <c r="M15" i="32"/>
  <c r="P14" i="32"/>
  <c r="H14" i="32"/>
  <c r="M14" i="32"/>
  <c r="E14" i="32"/>
  <c r="D14" i="32"/>
  <c r="Q13" i="32"/>
  <c r="M13" i="32"/>
  <c r="I13" i="32"/>
  <c r="E13" i="32"/>
  <c r="O19" i="32"/>
  <c r="K19" i="32"/>
  <c r="G19" i="32"/>
  <c r="C19" i="32"/>
  <c r="R19" i="32"/>
  <c r="N19" i="32"/>
  <c r="J19" i="32"/>
  <c r="F19" i="32"/>
  <c r="B19" i="32"/>
  <c r="M18" i="32"/>
  <c r="E18" i="32"/>
  <c r="O18" i="32"/>
  <c r="K18" i="32"/>
  <c r="G18" i="32"/>
  <c r="C18" i="32"/>
  <c r="Q18" i="32"/>
  <c r="I18" i="32"/>
  <c r="R18" i="32"/>
  <c r="N18" i="32"/>
  <c r="J18" i="32"/>
  <c r="F18" i="32"/>
  <c r="B18" i="32"/>
  <c r="P17" i="32"/>
  <c r="L17" i="32"/>
  <c r="D17" i="32"/>
  <c r="O17" i="32"/>
  <c r="K17" i="32"/>
  <c r="G17" i="32"/>
  <c r="C17" i="32"/>
  <c r="R17" i="32"/>
  <c r="N17" i="32"/>
  <c r="J17" i="32"/>
  <c r="F17" i="32"/>
  <c r="B17" i="32"/>
  <c r="H16" i="32"/>
  <c r="O16" i="32"/>
  <c r="K16" i="32"/>
  <c r="G16" i="32"/>
  <c r="C16" i="32"/>
  <c r="L16" i="32"/>
  <c r="R16" i="32"/>
  <c r="N16" i="32"/>
  <c r="J16" i="32"/>
  <c r="F16" i="32"/>
  <c r="B16" i="32"/>
  <c r="C61" i="38"/>
  <c r="C63" i="38" s="1"/>
  <c r="H15" i="32"/>
  <c r="D15" i="32"/>
  <c r="O15" i="32"/>
  <c r="K15" i="32"/>
  <c r="G15" i="32"/>
  <c r="C15" i="32"/>
  <c r="R15" i="32"/>
  <c r="N15" i="32"/>
  <c r="J15" i="32"/>
  <c r="F15" i="32"/>
  <c r="B15" i="32"/>
  <c r="G61" i="38"/>
  <c r="G63" i="38" s="1"/>
  <c r="O14" i="32"/>
  <c r="K14" i="32"/>
  <c r="G14" i="32"/>
  <c r="C14" i="32"/>
  <c r="O61" i="38"/>
  <c r="O63" i="38" s="1"/>
  <c r="K61" i="38"/>
  <c r="K63" i="38" s="1"/>
  <c r="R14" i="32"/>
  <c r="N14" i="32"/>
  <c r="J14" i="32"/>
  <c r="F14" i="32"/>
  <c r="B14" i="32"/>
  <c r="P61" i="38"/>
  <c r="P63" i="38" s="1"/>
  <c r="L61" i="38"/>
  <c r="L63" i="38" s="1"/>
  <c r="D61" i="38"/>
  <c r="D63" i="38" s="1"/>
  <c r="M61" i="38"/>
  <c r="M63" i="38" s="1"/>
  <c r="I61" i="38"/>
  <c r="I63" i="38" s="1"/>
  <c r="L13" i="32"/>
  <c r="H13" i="32"/>
  <c r="D13" i="32"/>
  <c r="O13" i="32"/>
  <c r="K13" i="32"/>
  <c r="G13" i="32"/>
  <c r="C13" i="32"/>
  <c r="H61" i="38"/>
  <c r="H63" i="38" s="1"/>
  <c r="Q61" i="38"/>
  <c r="Q63" i="38" s="1"/>
  <c r="E61" i="38"/>
  <c r="E63" i="38" s="1"/>
  <c r="N61" i="38"/>
  <c r="N63" i="38" s="1"/>
  <c r="J61" i="38"/>
  <c r="J63" i="38" s="1"/>
  <c r="F61" i="38"/>
  <c r="F63" i="38" s="1"/>
  <c r="B61" i="38"/>
  <c r="B63" i="38" s="1"/>
  <c r="R13" i="32"/>
  <c r="N13" i="32"/>
  <c r="J13" i="32"/>
  <c r="F13" i="32"/>
  <c r="B13" i="32"/>
  <c r="I12" i="32"/>
  <c r="P12" i="32"/>
  <c r="L12" i="32"/>
  <c r="Q12" i="32"/>
  <c r="M12" i="32"/>
  <c r="E12" i="32"/>
  <c r="B6" i="38"/>
  <c r="B3" i="38"/>
  <c r="T53" i="38"/>
  <c r="T54" i="38"/>
  <c r="T52" i="38"/>
  <c r="U13" i="82"/>
  <c r="U14" i="82" s="1"/>
  <c r="U15" i="82" s="1"/>
  <c r="U16" i="82" s="1"/>
  <c r="U17" i="82" s="1"/>
  <c r="U18" i="82" s="1"/>
  <c r="U19" i="82" s="1"/>
  <c r="U20" i="82" s="1"/>
  <c r="U21" i="82" s="1"/>
  <c r="U22" i="82" s="1"/>
  <c r="U23" i="82" s="1"/>
  <c r="U24" i="82" s="1"/>
  <c r="U25" i="82" s="1"/>
  <c r="U26" i="82" s="1"/>
  <c r="U27" i="82" s="1"/>
  <c r="U28" i="82" s="1"/>
  <c r="U29" i="82" s="1"/>
  <c r="U30" i="82" s="1"/>
  <c r="U31" i="82" s="1"/>
  <c r="U32" i="82" s="1"/>
  <c r="U13" i="81"/>
  <c r="U14" i="81" s="1"/>
  <c r="U15" i="81" s="1"/>
  <c r="U16" i="81" s="1"/>
  <c r="U17" i="81" s="1"/>
  <c r="U18" i="81" s="1"/>
  <c r="U19" i="81" s="1"/>
  <c r="U20" i="81" s="1"/>
  <c r="U21" i="81" s="1"/>
  <c r="U22" i="81" s="1"/>
  <c r="U23" i="81" s="1"/>
  <c r="U24" i="81" s="1"/>
  <c r="U25" i="81" s="1"/>
  <c r="U26" i="81" s="1"/>
  <c r="U27" i="81" s="1"/>
  <c r="U28" i="81" s="1"/>
  <c r="U29" i="81" s="1"/>
  <c r="U30" i="81" s="1"/>
  <c r="U31" i="81" s="1"/>
  <c r="U32" i="81" s="1"/>
  <c r="U13" i="80"/>
  <c r="U14" i="80" s="1"/>
  <c r="U15" i="80" s="1"/>
  <c r="U16" i="80" s="1"/>
  <c r="U17" i="80" s="1"/>
  <c r="U18" i="80" s="1"/>
  <c r="U19" i="80" s="1"/>
  <c r="U20" i="80" s="1"/>
  <c r="U21" i="80" s="1"/>
  <c r="U22" i="80" s="1"/>
  <c r="U23" i="80" s="1"/>
  <c r="U24" i="80" s="1"/>
  <c r="U25" i="80" s="1"/>
  <c r="U26" i="80" s="1"/>
  <c r="U27" i="80" s="1"/>
  <c r="U28" i="80" s="1"/>
  <c r="U29" i="80" s="1"/>
  <c r="U30" i="80" s="1"/>
  <c r="U31" i="80" s="1"/>
  <c r="U32" i="80" s="1"/>
  <c r="T38" i="38"/>
  <c r="T39" i="38"/>
  <c r="T40" i="38"/>
  <c r="T41" i="38"/>
  <c r="T37" i="38"/>
  <c r="U13" i="79"/>
  <c r="U14" i="79" s="1"/>
  <c r="U15" i="79" s="1"/>
  <c r="U16" i="79" s="1"/>
  <c r="U17" i="79" s="1"/>
  <c r="U18" i="79" s="1"/>
  <c r="U19" i="79" s="1"/>
  <c r="U20" i="79" s="1"/>
  <c r="U21" i="79" s="1"/>
  <c r="U22" i="79" s="1"/>
  <c r="U23" i="79" s="1"/>
  <c r="U24" i="79" s="1"/>
  <c r="U25" i="79" s="1"/>
  <c r="U26" i="79" s="1"/>
  <c r="U27" i="79" s="1"/>
  <c r="U28" i="79" s="1"/>
  <c r="U29" i="79" s="1"/>
  <c r="U30" i="79" s="1"/>
  <c r="U31" i="79" s="1"/>
  <c r="U32" i="79" s="1"/>
  <c r="T29" i="38"/>
  <c r="T30" i="38"/>
  <c r="T31" i="38"/>
  <c r="T32" i="38"/>
  <c r="T33" i="38"/>
  <c r="T34" i="38"/>
  <c r="T35" i="38"/>
  <c r="T36" i="38"/>
  <c r="T28" i="38"/>
  <c r="U13" i="78"/>
  <c r="U14" i="78" s="1"/>
  <c r="U15" i="78" s="1"/>
  <c r="U16" i="78" s="1"/>
  <c r="U17" i="78" s="1"/>
  <c r="U18" i="78" s="1"/>
  <c r="U19" i="78" s="1"/>
  <c r="U20" i="78" s="1"/>
  <c r="U21" i="78" s="1"/>
  <c r="U22" i="78" s="1"/>
  <c r="U23" i="78" s="1"/>
  <c r="U24" i="78" s="1"/>
  <c r="U25" i="78" s="1"/>
  <c r="U26" i="78" s="1"/>
  <c r="U27" i="78" s="1"/>
  <c r="U28" i="78" s="1"/>
  <c r="U29" i="78" s="1"/>
  <c r="U30" i="78" s="1"/>
  <c r="U31" i="78" s="1"/>
  <c r="U32" i="78" s="1"/>
  <c r="T21" i="38"/>
  <c r="T22" i="38"/>
  <c r="T23" i="38"/>
  <c r="T24" i="38"/>
  <c r="T25" i="38"/>
  <c r="T26" i="38"/>
  <c r="T27" i="38"/>
  <c r="T20" i="38"/>
  <c r="U13" i="77"/>
  <c r="U14" i="77" s="1"/>
  <c r="U15" i="77" s="1"/>
  <c r="U16" i="77" s="1"/>
  <c r="U17" i="77" s="1"/>
  <c r="U18" i="77" s="1"/>
  <c r="U19" i="77" s="1"/>
  <c r="U20" i="77" s="1"/>
  <c r="U21" i="77" s="1"/>
  <c r="U22" i="77" s="1"/>
  <c r="U23" i="77" s="1"/>
  <c r="U24" i="77" s="1"/>
  <c r="U25" i="77" s="1"/>
  <c r="U26" i="77" s="1"/>
  <c r="U27" i="77" s="1"/>
  <c r="U28" i="77" s="1"/>
  <c r="U29" i="77" s="1"/>
  <c r="U30" i="77" s="1"/>
  <c r="U31" i="77" s="1"/>
  <c r="U32" i="77" s="1"/>
  <c r="T15" i="38"/>
  <c r="T16" i="38"/>
  <c r="T17" i="38"/>
  <c r="T18" i="38"/>
  <c r="T19" i="38"/>
  <c r="T14" i="38"/>
  <c r="U13" i="76"/>
  <c r="U14" i="76" s="1"/>
  <c r="U15" i="76" s="1"/>
  <c r="U16" i="76" s="1"/>
  <c r="U17" i="76" s="1"/>
  <c r="U18" i="76" s="1"/>
  <c r="U19" i="76" s="1"/>
  <c r="U20" i="76" s="1"/>
  <c r="U21" i="76" s="1"/>
  <c r="U22" i="76" s="1"/>
  <c r="U23" i="76" s="1"/>
  <c r="U24" i="76" s="1"/>
  <c r="U25" i="76" s="1"/>
  <c r="U26" i="76" s="1"/>
  <c r="U27" i="76" s="1"/>
  <c r="U28" i="76" s="1"/>
  <c r="U29" i="76" s="1"/>
  <c r="U30" i="76" s="1"/>
  <c r="U31" i="76" s="1"/>
  <c r="U32" i="76" s="1"/>
  <c r="P28" i="32" l="1"/>
  <c r="P30" i="32" s="1"/>
  <c r="M28" i="32"/>
  <c r="M30" i="32" s="1"/>
  <c r="L28" i="32"/>
  <c r="L30" i="32" s="1"/>
  <c r="J28" i="32"/>
  <c r="J30" i="32" s="1"/>
  <c r="O28" i="32"/>
  <c r="O30" i="32" s="1"/>
  <c r="E28" i="32"/>
  <c r="E30" i="32" s="1"/>
  <c r="N28" i="32"/>
  <c r="N30" i="32" s="1"/>
  <c r="Q28" i="32"/>
  <c r="Q30" i="32" s="1"/>
  <c r="I28" i="32"/>
  <c r="I30" i="32" s="1"/>
  <c r="R28" i="32"/>
  <c r="R30" i="32" s="1"/>
  <c r="C28" i="32"/>
  <c r="C30" i="32" s="1"/>
  <c r="D28" i="32"/>
  <c r="D30" i="32" s="1"/>
  <c r="H28" i="32"/>
  <c r="H30" i="32" s="1"/>
  <c r="G28" i="32"/>
  <c r="G30" i="32" s="1"/>
  <c r="B28" i="32"/>
  <c r="B30" i="32" s="1"/>
  <c r="F28" i="32"/>
  <c r="F30" i="32" s="1"/>
  <c r="K28" i="32"/>
  <c r="K30" i="32" s="1"/>
  <c r="T13" i="38"/>
  <c r="T12" i="38"/>
  <c r="U13" i="61" l="1"/>
  <c r="U14" i="61" l="1"/>
  <c r="U15" i="61" s="1"/>
  <c r="U16" i="61" s="1"/>
  <c r="U17" i="61" s="1"/>
  <c r="U18" i="61" s="1"/>
  <c r="U19" i="61" s="1"/>
  <c r="U20" i="61" s="1"/>
  <c r="U21" i="61" s="1"/>
  <c r="U22" i="61" s="1"/>
  <c r="U23" i="61" s="1"/>
  <c r="U24" i="61" s="1"/>
  <c r="U25" i="61" s="1"/>
  <c r="U26" i="61" s="1"/>
  <c r="U27" i="61" s="1"/>
  <c r="U28" i="61" s="1"/>
  <c r="U29" i="61" s="1"/>
  <c r="U30" i="61" s="1"/>
  <c r="U31" i="61" s="1"/>
  <c r="U32" i="61" s="1"/>
  <c r="V13" i="38"/>
  <c r="G5" i="38" l="1"/>
  <c r="U13" i="32" l="1"/>
  <c r="U14" i="32" l="1"/>
  <c r="U15" i="32" s="1"/>
  <c r="U16" i="32" s="1"/>
  <c r="U17" i="32" s="1"/>
  <c r="U18" i="32" s="1"/>
  <c r="U19" i="32" s="1"/>
  <c r="U20" i="32" s="1"/>
  <c r="U21" i="32" s="1"/>
  <c r="U22" i="32" s="1"/>
  <c r="U23" i="32" s="1"/>
  <c r="U24" i="32" s="1"/>
  <c r="U25" i="32" s="1"/>
  <c r="U26" i="32" s="1"/>
  <c r="U27" i="32" s="1"/>
  <c r="S25" i="38" l="1"/>
  <c r="S36" i="38" l="1"/>
  <c r="S26" i="38"/>
  <c r="S27" i="38"/>
  <c r="S24" i="38"/>
  <c r="S21" i="38"/>
  <c r="S13" i="38"/>
  <c r="S12" i="38"/>
  <c r="S53" i="38" l="1"/>
  <c r="S54" i="38"/>
  <c r="S40" i="38"/>
  <c r="S39" i="38"/>
  <c r="S41" i="38"/>
  <c r="S38" i="38"/>
  <c r="S23" i="38"/>
  <c r="S22" i="38"/>
  <c r="S19" i="38"/>
  <c r="S18" i="38"/>
  <c r="S15" i="38"/>
  <c r="S12" i="32"/>
  <c r="S37" i="38" l="1"/>
  <c r="S34" i="38"/>
  <c r="S33" i="38"/>
  <c r="S32" i="38"/>
  <c r="S30" i="38"/>
  <c r="S31" i="38"/>
  <c r="S35" i="38"/>
  <c r="S29" i="38"/>
  <c r="S20" i="38"/>
  <c r="S17" i="38"/>
  <c r="S16" i="38"/>
  <c r="S14" i="38"/>
  <c r="S52" i="38" l="1"/>
  <c r="S16" i="32"/>
  <c r="S28" i="38"/>
  <c r="S61" i="38" s="1"/>
  <c r="S14" i="32"/>
  <c r="S13" i="32"/>
  <c r="S63" i="38" l="1"/>
  <c r="S19" i="32"/>
  <c r="S18" i="32"/>
  <c r="S17" i="32"/>
  <c r="S15" i="32"/>
  <c r="S28" i="32" l="1"/>
  <c r="S30" i="32" s="1"/>
</calcChain>
</file>

<file path=xl/sharedStrings.xml><?xml version="1.0" encoding="utf-8"?>
<sst xmlns="http://schemas.openxmlformats.org/spreadsheetml/2006/main" count="504" uniqueCount="101">
  <si>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</si>
  <si>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</si>
  <si>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</si>
  <si>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</si>
  <si>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</si>
  <si>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</si>
  <si>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</si>
  <si>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</si>
  <si>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</si>
  <si>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</si>
  <si>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</si>
  <si>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</si>
  <si>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</si>
  <si>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</si>
  <si>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</si>
  <si>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</si>
  <si>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</si>
  <si>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</si>
  <si>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</si>
  <si>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</si>
  <si>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</si>
  <si>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</si>
  <si>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</si>
  <si>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</si>
  <si>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</si>
  <si>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</si>
  <si>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</si>
  <si>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</si>
  <si>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</si>
  <si>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</si>
  <si>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</si>
  <si>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</si>
  <si>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</si>
  <si>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</si>
  <si>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</si>
  <si>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</si>
  <si>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</si>
  <si>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</si>
  <si>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</si>
  <si>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</si>
  <si>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</si>
  <si>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</si>
  <si>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</si>
  <si>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</si>
  <si>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</si>
  <si>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</si>
  <si>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</si>
  <si>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</si>
  <si>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</si>
  <si>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</si>
  <si>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</si>
  <si>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</si>
  <si>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</si>
  <si>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</si>
  <si>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</si>
  <si>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</si>
  <si>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</si>
  <si>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</si>
  <si>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</si>
  <si>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ڈِویژن</t>
  </si>
  <si>
    <t>گوجرانوالہ</t>
  </si>
  <si>
    <t>نِگرانِ صوبائی مشاورت</t>
  </si>
  <si>
    <r>
      <rPr>
        <sz val="11"/>
        <rFont val="UL Sajid Heading"/>
        <charset val="178"/>
      </rPr>
      <t>مدنی مقصد</t>
    </r>
    <r>
      <rPr>
        <sz val="11"/>
        <rFont val="Alvi Nastaleeq"/>
      </rPr>
      <t>:مجھے اپنی اور ساری دنیا کے لوگوں کی اِصلاح کی کوشش کرنی ہے۔ان شاء اللہ الکریم</t>
    </r>
  </si>
  <si>
    <t>شعبہ نِگران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</si>
  <si>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 پاکستان مشاورت آفس  اور متعلقہ رُکنِ شوریٰ کو ای میل کریں۔</t>
    </r>
  </si>
  <si>
    <t>ہفتہ وار اجتماع میں رات گزارنے والے</t>
  </si>
  <si>
    <t>یوم قفل مدینہ اجتماعات</t>
  </si>
  <si>
    <t>تہجد اجتماعات</t>
  </si>
  <si>
    <t>سحری اجتماعات</t>
  </si>
  <si>
    <t xml:space="preserve">نیک اعمال اجتماعات </t>
  </si>
  <si>
    <t>کل تعداد</t>
  </si>
  <si>
    <t>نیک اعمال کے رسائل</t>
  </si>
  <si>
    <t xml:space="preserve">کتنوں میں جدول چلا </t>
  </si>
  <si>
    <t>شرکاء</t>
  </si>
  <si>
    <t xml:space="preserve">مقام </t>
  </si>
  <si>
    <t>ایام قفل مدینہ والے</t>
  </si>
  <si>
    <t>یوم قفل مدینہ منانے والے</t>
  </si>
  <si>
    <t>تعداد شرکاء</t>
  </si>
  <si>
    <t>تعداد اجتماع</t>
  </si>
  <si>
    <t>تعداد</t>
  </si>
  <si>
    <t>تفسیر سننے/سنانے کا حلقہ</t>
  </si>
  <si>
    <t>مَحبوبِ عطّار</t>
  </si>
  <si>
    <t>وصول</t>
  </si>
  <si>
    <t>تقسیم</t>
  </si>
  <si>
    <r>
      <rPr>
        <sz val="17"/>
        <rFont val="UL Sajid Heading"/>
        <charset val="178"/>
      </rPr>
      <t>صوبہ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Jameel Noori Nastaleeq"/>
      </rPr>
      <t>(شعبہ اِصلاحِ اعمال)</t>
    </r>
  </si>
  <si>
    <t>دو مدنی درس(دینے/ سُننے والے مشاورت کے  ذِمہ داران)</t>
  </si>
  <si>
    <t>رخشان</t>
  </si>
  <si>
    <t>ڈی جی خان</t>
  </si>
  <si>
    <t>بلتستان</t>
  </si>
  <si>
    <t>دیامر</t>
  </si>
  <si>
    <t>پونچھ</t>
  </si>
  <si>
    <t>صوبائی ذِمہ دار</t>
  </si>
  <si>
    <r>
      <t>پاکستان ماہانہ کارکردگی فارم (</t>
    </r>
    <r>
      <rPr>
        <sz val="14"/>
        <rFont val="Jameel Noori Nastaleeq"/>
      </rPr>
      <t>شعبہ اِصلاحِ اعمال</t>
    </r>
    <r>
      <rPr>
        <sz val="16"/>
        <rFont val="Alvi Nastaleeq"/>
      </rPr>
      <t>)</t>
    </r>
  </si>
  <si>
    <t>اندرونِ  سندھ</t>
  </si>
  <si>
    <t>جامعۃالمدینہ</t>
  </si>
  <si>
    <t xml:space="preserve">مدرسۃالمدینہ </t>
  </si>
  <si>
    <t>دارالمدینہ</t>
  </si>
  <si>
    <t>شعبہ اصلاح برائے قیدیان</t>
  </si>
  <si>
    <t>اسپیشل پرسنز ڈیپارٹمنٹ</t>
  </si>
  <si>
    <t>فیضان مرشد ڈیپارٹمنٹ</t>
  </si>
  <si>
    <r>
      <t xml:space="preserve">پاکستان ماہانہ کارکردگی فارم </t>
    </r>
    <r>
      <rPr>
        <sz val="18"/>
        <rFont val="Alvi Nastaleeq"/>
      </rPr>
      <t>(</t>
    </r>
    <r>
      <rPr>
        <sz val="14"/>
        <rFont val="Alvi Nastaleeq"/>
      </rPr>
      <t>شعبہ اِصلاحِ اعمال</t>
    </r>
    <r>
      <rPr>
        <sz val="18"/>
        <rFont val="Alvi Nastaleeq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</si>
</sst>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7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3"/>
      <name val="Jameel Noori Kasheeda"/>
    </font>
    <font>
      <sz val="16"/>
      <name val="UL Sajid Heading"/>
      <charset val="178"/>
    </font>
    <font>
      <sz val="18"/>
      <name val="UL Sajid Heading"/>
      <charset val="178"/>
    </font>
    <font>
      <sz val="16"/>
      <name val="Alvi Nastaleeq"/>
    </font>
    <font>
      <sz val="18"/>
      <name val="Alvi Nastaleeq"/>
    </font>
    <font>
      <sz val="12"/>
      <name val="UL Sajid Heading"/>
      <charset val="178"/>
    </font>
    <font>
      <sz val="12"/>
      <name val="Times New Roman"/>
      <family val="1"/>
    </font>
    <font>
      <sz val="14"/>
      <name val="Jameel Noori Nastaleeq"/>
    </font>
    <font>
      <sz val="17"/>
      <name val="UL Sajid Heading"/>
      <charset val="178"/>
    </font>
    <font>
      <sz val="10"/>
      <name val="UL Sajid Heading"/>
      <charset val="178"/>
    </font>
    <font>
      <sz val="11"/>
      <name val="Jameel Noori Kasheeda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9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1" fontId="15" fillId="2" borderId="23" xfId="1" applyNumberFormat="1" applyFont="1" applyFill="1" applyBorder="1" applyAlignment="1" applyProtection="1">
      <alignment horizontal="center" vertical="center" shrinkToFit="1"/>
    </xf>
    <xf numFmtId="1" fontId="15" fillId="2" borderId="24" xfId="1" applyNumberFormat="1" applyFont="1" applyFill="1" applyBorder="1" applyAlignment="1" applyProtection="1">
      <alignment horizontal="center" vertical="center" shrinkToFit="1"/>
    </xf>
    <xf numFmtId="1" fontId="15" fillId="2" borderId="38" xfId="1" applyNumberFormat="1" applyFont="1" applyFill="1" applyBorder="1" applyAlignment="1" applyProtection="1">
      <alignment horizontal="center" vertical="center" shrinkToFit="1"/>
    </xf>
    <xf numFmtId="1" fontId="15" fillId="2" borderId="39" xfId="1" applyNumberFormat="1" applyFont="1" applyFill="1" applyBorder="1" applyAlignment="1" applyProtection="1">
      <alignment horizontal="center" vertical="center" shrinkToFit="1"/>
    </xf>
    <xf numFmtId="38" fontId="15" fillId="2" borderId="42" xfId="1" applyNumberFormat="1" applyFont="1" applyFill="1" applyBorder="1" applyAlignment="1" applyProtection="1">
      <alignment horizontal="center" vertical="center" wrapText="1" shrinkToFit="1"/>
    </xf>
    <xf numFmtId="38" fontId="15" fillId="2" borderId="43" xfId="1" applyNumberFormat="1" applyFont="1" applyFill="1" applyBorder="1" applyAlignment="1" applyProtection="1">
      <alignment horizontal="center" vertical="center" wrapText="1" shrinkToFit="1"/>
    </xf>
    <xf numFmtId="38" fontId="15" fillId="2" borderId="44" xfId="1" applyNumberFormat="1" applyFont="1" applyFill="1" applyBorder="1" applyAlignment="1" applyProtection="1">
      <alignment horizontal="center" vertical="center" wrapText="1" shrinkToFit="1"/>
    </xf>
    <xf numFmtId="38" fontId="15" fillId="2" borderId="45" xfId="1" applyNumberFormat="1" applyFont="1" applyFill="1" applyBorder="1" applyAlignment="1" applyProtection="1">
      <alignment horizontal="center" vertical="center" wrapText="1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0" borderId="13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55" xfId="2" applyFont="1" applyFill="1" applyBorder="1" applyAlignment="1" applyProtection="1">
      <alignment horizontal="center" vertical="center" wrapText="1" shrinkToFit="1"/>
    </xf>
    <xf numFmtId="0" fontId="7" fillId="0" borderId="25" xfId="2" applyFont="1" applyFill="1" applyBorder="1" applyAlignment="1" applyProtection="1">
      <alignment horizontal="center" vertical="center" wrapText="1" shrinkToFit="1"/>
    </xf>
    <xf numFmtId="0" fontId="11" fillId="0" borderId="25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vertical="center" wrapText="1" shrinkToFit="1"/>
    </xf>
    <xf numFmtId="0" fontId="8" fillId="2" borderId="33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13" xfId="2" applyNumberFormat="1" applyFont="1" applyFill="1" applyBorder="1" applyAlignment="1" applyProtection="1">
      <alignment horizontal="center" vertical="center" wrapText="1" shrinkToFit="1"/>
    </xf>
    <xf numFmtId="1" fontId="10" fillId="0" borderId="13" xfId="1" applyNumberFormat="1" applyFont="1" applyBorder="1" applyAlignment="1" applyProtection="1">
      <alignment horizontal="center" vertical="center" shrinkToFit="1"/>
    </xf>
    <xf numFmtId="38" fontId="10" fillId="2" borderId="14" xfId="1" applyNumberFormat="1" applyFont="1" applyFill="1" applyBorder="1" applyAlignment="1" applyProtection="1">
      <alignment horizontal="center" vertical="center" wrapText="1" shrinkToFit="1"/>
    </xf>
    <xf numFmtId="38" fontId="10" fillId="2" borderId="16" xfId="1" applyNumberFormat="1" applyFont="1" applyFill="1" applyBorder="1" applyAlignment="1" applyProtection="1">
      <alignment horizontal="center" vertical="center" wrapText="1" shrinkToFit="1"/>
    </xf>
    <xf numFmtId="1" fontId="10" fillId="0" borderId="12" xfId="1" applyNumberFormat="1" applyFont="1" applyBorder="1" applyAlignment="1" applyProtection="1">
      <alignment horizontal="center" vertical="center" shrinkToFit="1"/>
    </xf>
    <xf numFmtId="38" fontId="10" fillId="2" borderId="15" xfId="1" applyNumberFormat="1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Fill="1" applyBorder="1" applyAlignment="1" applyProtection="1">
      <alignment horizontal="center" vertical="center" shrinkToFit="1"/>
    </xf>
    <xf numFmtId="1" fontId="10" fillId="2" borderId="67" xfId="1" applyNumberFormat="1" applyFont="1" applyFill="1" applyBorder="1" applyAlignment="1" applyProtection="1">
      <alignment horizontal="center" vertical="center" shrinkToFit="1"/>
    </xf>
    <xf numFmtId="1" fontId="10" fillId="2" borderId="66" xfId="1" applyNumberFormat="1" applyFont="1" applyFill="1" applyBorder="1" applyAlignment="1" applyProtection="1">
      <alignment horizontal="center" vertical="center" shrinkToFit="1"/>
    </xf>
    <xf numFmtId="1" fontId="10" fillId="2" borderId="69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62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7" fillId="0" borderId="25" xfId="2" applyFont="1" applyFill="1" applyBorder="1" applyAlignment="1" applyProtection="1">
      <alignment horizontal="center" vertical="center" wrapText="1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55" xfId="2" applyFont="1" applyFill="1" applyBorder="1" applyAlignment="1" applyProtection="1">
      <alignment horizontal="center" vertical="center" wrapText="1" shrinkToFit="1"/>
    </xf>
    <xf numFmtId="1" fontId="2" fillId="0" borderId="25" xfId="2" applyNumberFormat="1" applyFont="1" applyFill="1" applyBorder="1" applyAlignment="1" applyProtection="1">
      <alignment horizontal="center" vertical="center" wrapText="1" shrinkToFit="1"/>
    </xf>
    <xf numFmtId="0" fontId="2" fillId="0" borderId="25" xfId="2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1" fontId="10" fillId="0" borderId="12" xfId="2" applyNumberFormat="1" applyFont="1" applyFill="1" applyBorder="1" applyAlignment="1" applyProtection="1">
      <alignment horizontal="center" vertical="center" wrapText="1" shrinkToFit="1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0" xfId="3" applyNumberFormat="1" applyFont="1" applyBorder="1" applyAlignment="1" applyProtection="1">
      <alignment vertical="center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10" xfId="2" applyNumberFormat="1" applyFont="1" applyFill="1" applyBorder="1" applyAlignment="1" applyProtection="1">
      <alignment horizontal="center" vertical="center" wrapText="1" shrinkToFit="1"/>
    </xf>
    <xf numFmtId="1" fontId="10" fillId="0" borderId="10" xfId="1" applyNumberFormat="1" applyFont="1" applyBorder="1" applyAlignment="1" applyProtection="1">
      <alignment horizontal="center" vertical="center" shrinkToFit="1"/>
    </xf>
    <xf numFmtId="1" fontId="10" fillId="2" borderId="65" xfId="1" applyNumberFormat="1" applyFont="1" applyFill="1" applyBorder="1" applyAlignment="1" applyProtection="1">
      <alignment horizontal="center" vertical="center" shrinkToFit="1"/>
    </xf>
    <xf numFmtId="38" fontId="10" fillId="2" borderId="72" xfId="1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vertical="center" wrapText="1" shrinkToFit="1"/>
    </xf>
    <xf numFmtId="0" fontId="3" fillId="3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vertical="center" wrapText="1" shrinkToFit="1"/>
    </xf>
    <xf numFmtId="0" fontId="13" fillId="0" borderId="0" xfId="0" applyFont="1" applyAlignment="1" applyProtection="1">
      <alignment vertical="center" wrapText="1" shrinkToFit="1"/>
    </xf>
    <xf numFmtId="0" fontId="3" fillId="0" borderId="79" xfId="0" applyFont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 wrapText="1"/>
    </xf>
    <xf numFmtId="1" fontId="10" fillId="0" borderId="8" xfId="1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 shrinkToFit="1"/>
    </xf>
    <xf numFmtId="1" fontId="15" fillId="0" borderId="65" xfId="1" applyNumberFormat="1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11" fillId="0" borderId="25" xfId="2" applyFont="1" applyFill="1" applyBorder="1" applyAlignment="1" applyProtection="1">
      <alignment horizontal="center" vertical="center" wrapText="1" shrinkToFit="1"/>
      <protection locked="0"/>
    </xf>
    <xf numFmtId="0" fontId="3" fillId="3" borderId="0" xfId="3" applyNumberFormat="1" applyFont="1" applyFill="1" applyBorder="1" applyAlignment="1" applyProtection="1">
      <alignment vertical="center" shrinkToFit="1"/>
    </xf>
    <xf numFmtId="0" fontId="3" fillId="3" borderId="79" xfId="3" applyNumberFormat="1" applyFont="1" applyFill="1" applyBorder="1" applyAlignment="1" applyProtection="1">
      <alignment vertical="center" shrinkToFi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6" xfId="6" applyFont="1" applyFill="1" applyBorder="1" applyAlignment="1">
      <alignment horizontal="center" vertical="center" wrapText="1" shrinkToFit="1"/>
    </xf>
    <xf numFmtId="0" fontId="4" fillId="2" borderId="14" xfId="6" applyFont="1" applyFill="1" applyBorder="1" applyAlignment="1">
      <alignment horizontal="center" vertical="center" wrapText="1" shrinkToFit="1"/>
    </xf>
    <xf numFmtId="0" fontId="4" fillId="2" borderId="45" xfId="4" applyFont="1" applyFill="1" applyBorder="1" applyAlignment="1">
      <alignment horizontal="center" vertical="center" wrapText="1" shrinkToFit="1"/>
    </xf>
    <xf numFmtId="0" fontId="4" fillId="2" borderId="43" xfId="4" applyFont="1" applyFill="1" applyBorder="1" applyAlignment="1">
      <alignment horizontal="center" vertical="center" wrapText="1" shrinkToFit="1"/>
    </xf>
    <xf numFmtId="1" fontId="15" fillId="2" borderId="85" xfId="1" applyNumberFormat="1" applyFont="1" applyFill="1" applyBorder="1" applyAlignment="1" applyProtection="1">
      <alignment horizontal="center" vertical="center" shrinkToFit="1"/>
    </xf>
    <xf numFmtId="38" fontId="15" fillId="2" borderId="82" xfId="1" applyNumberFormat="1" applyFont="1" applyFill="1" applyBorder="1" applyAlignment="1" applyProtection="1">
      <alignment horizontal="center" vertical="center" wrapText="1" shrinkToFit="1"/>
    </xf>
    <xf numFmtId="0" fontId="4" fillId="2" borderId="82" xfId="0" applyFont="1" applyFill="1" applyBorder="1" applyAlignment="1">
      <alignment horizontal="center" vertical="center" wrapText="1"/>
    </xf>
    <xf numFmtId="0" fontId="4" fillId="2" borderId="15" xfId="6" applyFont="1" applyFill="1" applyBorder="1" applyAlignment="1">
      <alignment horizontal="center" vertical="center" wrapText="1" shrinkToFit="1"/>
    </xf>
    <xf numFmtId="0" fontId="2" fillId="2" borderId="44" xfId="4" applyFont="1" applyFill="1" applyBorder="1" applyAlignment="1">
      <alignment horizontal="center" vertical="center" wrapText="1" shrinkToFit="1"/>
    </xf>
    <xf numFmtId="1" fontId="10" fillId="0" borderId="81" xfId="2" applyNumberFormat="1" applyFont="1" applyFill="1" applyBorder="1" applyAlignment="1" applyProtection="1">
      <alignment horizontal="center" vertical="center" wrapText="1" shrinkToFit="1"/>
    </xf>
    <xf numFmtId="1" fontId="10" fillId="0" borderId="81" xfId="1" applyNumberFormat="1" applyFont="1" applyBorder="1" applyAlignment="1" applyProtection="1">
      <alignment horizontal="center" vertical="center" shrinkToFit="1"/>
    </xf>
    <xf numFmtId="1" fontId="10" fillId="2" borderId="87" xfId="1" applyNumberFormat="1" applyFont="1" applyFill="1" applyBorder="1" applyAlignment="1" applyProtection="1">
      <alignment horizontal="center" vertical="center" shrinkToFit="1"/>
    </xf>
    <xf numFmtId="38" fontId="10" fillId="2" borderId="83" xfId="1" applyNumberFormat="1" applyFont="1" applyFill="1" applyBorder="1" applyAlignment="1" applyProtection="1">
      <alignment horizontal="center" vertical="center" wrapText="1" shrinkToFit="1"/>
    </xf>
    <xf numFmtId="1" fontId="10" fillId="0" borderId="84" xfId="1" applyNumberFormat="1" applyFont="1" applyBorder="1" applyAlignment="1" applyProtection="1">
      <alignment horizontal="center" vertical="center" shrinkToFit="1"/>
    </xf>
    <xf numFmtId="0" fontId="4" fillId="2" borderId="88" xfId="6" applyFont="1" applyFill="1" applyBorder="1" applyAlignment="1">
      <alignment horizontal="center" vertical="center" wrapText="1" shrinkToFit="1"/>
    </xf>
    <xf numFmtId="1" fontId="10" fillId="0" borderId="86" xfId="1" applyNumberFormat="1" applyFont="1" applyBorder="1" applyAlignment="1" applyProtection="1">
      <alignment horizontal="center" vertical="center" shrinkToFit="1"/>
    </xf>
    <xf numFmtId="1" fontId="10" fillId="0" borderId="74" xfId="2" applyNumberFormat="1" applyFont="1" applyFill="1" applyBorder="1" applyAlignment="1" applyProtection="1">
      <alignment horizontal="center" vertical="center" wrapText="1" shrinkToFit="1"/>
    </xf>
    <xf numFmtId="1" fontId="10" fillId="0" borderId="74" xfId="1" applyNumberFormat="1" applyFont="1" applyBorder="1" applyAlignment="1" applyProtection="1">
      <alignment horizontal="center" vertical="center" shrinkToFit="1"/>
    </xf>
    <xf numFmtId="1" fontId="10" fillId="2" borderId="89" xfId="1" applyNumberFormat="1" applyFont="1" applyFill="1" applyBorder="1" applyAlignment="1" applyProtection="1">
      <alignment horizontal="center" vertical="center" shrinkToFit="1"/>
    </xf>
    <xf numFmtId="38" fontId="10" fillId="2" borderId="88" xfId="1" applyNumberFormat="1" applyFont="1" applyFill="1" applyBorder="1" applyAlignment="1" applyProtection="1">
      <alignment horizontal="center" vertical="center" wrapText="1" shrinkToFit="1"/>
    </xf>
    <xf numFmtId="1" fontId="15" fillId="0" borderId="84" xfId="1" applyNumberFormat="1" applyFont="1" applyBorder="1" applyAlignment="1" applyProtection="1">
      <alignment horizontal="center" vertical="center" shrinkToFit="1"/>
    </xf>
    <xf numFmtId="1" fontId="15" fillId="0" borderId="81" xfId="1" applyNumberFormat="1" applyFont="1" applyBorder="1" applyAlignment="1" applyProtection="1">
      <alignment horizontal="center" vertical="center" shrinkToFit="1"/>
    </xf>
    <xf numFmtId="1" fontId="15" fillId="0" borderId="67" xfId="1" applyNumberFormat="1" applyFont="1" applyBorder="1" applyAlignment="1" applyProtection="1">
      <alignment horizontal="center" vertical="center" shrinkToFit="1"/>
    </xf>
    <xf numFmtId="0" fontId="4" fillId="4" borderId="18" xfId="2" applyFont="1" applyFill="1" applyBorder="1" applyAlignment="1">
      <alignment horizontal="center" vertical="center" shrinkToFit="1"/>
    </xf>
    <xf numFmtId="1" fontId="15" fillId="5" borderId="10" xfId="1" applyNumberFormat="1" applyFont="1" applyFill="1" applyBorder="1" applyAlignment="1" applyProtection="1">
      <alignment horizontal="center" vertical="center" shrinkToFit="1"/>
    </xf>
    <xf numFmtId="1" fontId="15" fillId="5" borderId="13" xfId="1" applyNumberFormat="1" applyFont="1" applyFill="1" applyBorder="1" applyAlignment="1" applyProtection="1">
      <alignment horizontal="center" vertical="center" shrinkToFit="1"/>
    </xf>
    <xf numFmtId="1" fontId="15" fillId="5" borderId="11" xfId="1" applyNumberFormat="1" applyFont="1" applyFill="1" applyBorder="1" applyAlignment="1" applyProtection="1">
      <alignment horizontal="center" vertical="center" shrinkToFit="1"/>
    </xf>
    <xf numFmtId="1" fontId="15" fillId="5" borderId="12" xfId="1" applyNumberFormat="1" applyFont="1" applyFill="1" applyBorder="1" applyAlignment="1" applyProtection="1">
      <alignment horizontal="center" vertical="center" shrinkToFit="1"/>
    </xf>
    <xf numFmtId="1" fontId="15" fillId="5" borderId="7" xfId="1" applyNumberFormat="1" applyFont="1" applyFill="1" applyBorder="1" applyAlignment="1" applyProtection="1">
      <alignment horizontal="center" vertical="center" shrinkToFit="1"/>
    </xf>
    <xf numFmtId="1" fontId="15" fillId="5" borderId="8" xfId="1" applyNumberFormat="1" applyFont="1" applyFill="1" applyBorder="1" applyAlignment="1" applyProtection="1">
      <alignment horizontal="center" vertical="center" shrinkToFit="1"/>
    </xf>
    <xf numFmtId="1" fontId="15" fillId="5" borderId="9" xfId="1" applyNumberFormat="1" applyFont="1" applyFill="1" applyBorder="1" applyAlignment="1" applyProtection="1">
      <alignment horizontal="center" vertical="center" shrinkToFit="1"/>
    </xf>
    <xf numFmtId="1" fontId="15" fillId="0" borderId="12" xfId="1" applyNumberFormat="1" applyFont="1" applyFill="1" applyBorder="1" applyAlignment="1" applyProtection="1">
      <alignment horizontal="center" vertical="center" shrinkToFit="1"/>
    </xf>
    <xf numFmtId="1" fontId="15" fillId="5" borderId="81" xfId="1" applyNumberFormat="1" applyFont="1" applyFill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14" fontId="14" fillId="2" borderId="51" xfId="0" applyNumberFormat="1" applyFont="1" applyFill="1" applyBorder="1" applyAlignment="1" applyProtection="1">
      <alignment horizontal="center" vertical="center" wrapText="1" shrinkToFit="1"/>
    </xf>
    <xf numFmtId="14" fontId="14" fillId="2" borderId="40" xfId="0" applyNumberFormat="1" applyFont="1" applyFill="1" applyBorder="1" applyAlignment="1" applyProtection="1">
      <alignment horizontal="center" vertical="center" wrapText="1" shrinkToFit="1"/>
    </xf>
    <xf numFmtId="14" fontId="14" fillId="2" borderId="41" xfId="0" applyNumberFormat="1" applyFont="1" applyFill="1" applyBorder="1" applyAlignment="1" applyProtection="1">
      <alignment horizontal="center" vertical="center" wrapText="1" shrinkToFit="1"/>
    </xf>
    <xf numFmtId="14" fontId="14" fillId="2" borderId="61" xfId="0" applyNumberFormat="1" applyFont="1" applyFill="1" applyBorder="1" applyAlignment="1" applyProtection="1">
      <alignment horizontal="center" vertical="center" wrapText="1" shrinkToFit="1"/>
    </xf>
    <xf numFmtId="14" fontId="14" fillId="2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62" xfId="0" applyNumberFormat="1" applyFont="1" applyFill="1" applyBorder="1" applyAlignment="1" applyProtection="1">
      <alignment horizontal="center" vertical="center" wrapText="1" shrinkToFit="1"/>
    </xf>
    <xf numFmtId="14" fontId="14" fillId="2" borderId="80" xfId="0" applyNumberFormat="1" applyFont="1" applyFill="1" applyBorder="1" applyAlignment="1" applyProtection="1">
      <alignment horizontal="center" vertical="center" wrapText="1" shrinkToFit="1"/>
    </xf>
    <xf numFmtId="14" fontId="14" fillId="2" borderId="52" xfId="0" applyNumberFormat="1" applyFont="1" applyFill="1" applyBorder="1" applyAlignment="1" applyProtection="1">
      <alignment horizontal="center" vertical="center" wrapText="1" shrinkToFit="1"/>
    </xf>
    <xf numFmtId="14" fontId="14" fillId="2" borderId="17" xfId="0" applyNumberFormat="1" applyFont="1" applyFill="1" applyBorder="1" applyAlignment="1" applyProtection="1">
      <alignment horizontal="center" vertical="center" wrapText="1" shrinkToFit="1"/>
    </xf>
    <xf numFmtId="0" fontId="3" fillId="0" borderId="49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63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61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62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50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58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34" xfId="0" applyNumberFormat="1" applyFont="1" applyBorder="1" applyAlignment="1" applyProtection="1">
      <alignment horizontal="center" vertical="center" wrapText="1" shrinkToFit="1"/>
      <protection locked="0"/>
    </xf>
    <xf numFmtId="0" fontId="8" fillId="2" borderId="32" xfId="0" applyFont="1" applyFill="1" applyBorder="1" applyAlignment="1" applyProtection="1">
      <alignment horizontal="center" vertical="center" wrapText="1" shrinkToFit="1"/>
    </xf>
    <xf numFmtId="0" fontId="8" fillId="2" borderId="33" xfId="0" applyFont="1" applyFill="1" applyBorder="1" applyAlignment="1" applyProtection="1">
      <alignment horizontal="center" vertical="center" wrapText="1" shrinkToFit="1"/>
    </xf>
    <xf numFmtId="0" fontId="22" fillId="2" borderId="36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2" fillId="2" borderId="66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 wrapText="1" shrinkToFit="1"/>
    </xf>
    <xf numFmtId="0" fontId="7" fillId="2" borderId="18" xfId="0" applyFont="1" applyFill="1" applyBorder="1" applyAlignment="1" applyProtection="1">
      <alignment horizontal="center" vertical="center" wrapText="1"/>
    </xf>
    <xf numFmtId="0" fontId="3" fillId="2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left" vertical="center" wrapText="1" shrinkToFit="1"/>
    </xf>
    <xf numFmtId="0" fontId="3" fillId="2" borderId="73" xfId="0" applyFont="1" applyFill="1" applyBorder="1" applyAlignment="1" applyProtection="1">
      <alignment horizontal="center" vertical="center" wrapText="1" shrinkToFit="1"/>
    </xf>
    <xf numFmtId="0" fontId="3" fillId="2" borderId="29" xfId="0" applyFont="1" applyFill="1" applyBorder="1" applyAlignment="1" applyProtection="1">
      <alignment horizontal="center" vertical="center" wrapText="1" shrinkToFit="1"/>
    </xf>
    <xf numFmtId="0" fontId="3" fillId="2" borderId="77" xfId="0" applyFont="1" applyFill="1" applyBorder="1" applyAlignment="1" applyProtection="1">
      <alignment horizontal="center" vertical="center" wrapText="1" shrinkToFit="1"/>
    </xf>
    <xf numFmtId="0" fontId="3" fillId="0" borderId="31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60" xfId="0" applyNumberFormat="1" applyFont="1" applyBorder="1" applyAlignment="1" applyProtection="1">
      <alignment horizontal="center" vertical="center" wrapText="1" shrinkToFit="1"/>
      <protection locked="0"/>
    </xf>
    <xf numFmtId="0" fontId="14" fillId="2" borderId="73" xfId="0" applyFont="1" applyFill="1" applyBorder="1" applyAlignment="1" applyProtection="1">
      <alignment horizontal="center" vertical="center" wrapText="1" shrinkToFit="1"/>
    </xf>
    <xf numFmtId="0" fontId="14" fillId="2" borderId="29" xfId="0" applyFont="1" applyFill="1" applyBorder="1" applyAlignment="1" applyProtection="1">
      <alignment horizontal="center" vertical="center" wrapText="1" shrinkToFit="1"/>
    </xf>
    <xf numFmtId="0" fontId="14" fillId="2" borderId="77" xfId="0" applyFont="1" applyFill="1" applyBorder="1" applyAlignment="1" applyProtection="1">
      <alignment horizontal="center" vertical="center" wrapText="1" shrinkToFit="1"/>
    </xf>
    <xf numFmtId="0" fontId="7" fillId="2" borderId="58" xfId="0" applyFont="1" applyFill="1" applyBorder="1" applyAlignment="1" applyProtection="1">
      <alignment horizontal="center" vertical="center" wrapText="1" shrinkToFit="1"/>
    </xf>
    <xf numFmtId="0" fontId="7" fillId="2" borderId="34" xfId="0" applyFont="1" applyFill="1" applyBorder="1" applyAlignment="1" applyProtection="1">
      <alignment horizontal="center" vertical="center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7" fillId="2" borderId="20" xfId="0" applyFont="1" applyFill="1" applyBorder="1" applyAlignment="1" applyProtection="1">
      <alignment horizontal="center" vertical="center" wrapText="1" shrinkToFit="1"/>
    </xf>
    <xf numFmtId="0" fontId="7" fillId="2" borderId="40" xfId="0" applyFont="1" applyFill="1" applyBorder="1" applyAlignment="1" applyProtection="1">
      <alignment horizontal="center" vertical="center" wrapText="1" shrinkToFit="1"/>
    </xf>
    <xf numFmtId="0" fontId="7" fillId="2" borderId="41" xfId="0" applyFont="1" applyFill="1" applyBorder="1" applyAlignment="1" applyProtection="1">
      <alignment horizontal="center" vertical="center" wrapText="1" shrinkToFit="1"/>
    </xf>
    <xf numFmtId="0" fontId="13" fillId="2" borderId="75" xfId="0" applyFont="1" applyFill="1" applyBorder="1" applyAlignment="1" applyProtection="1">
      <alignment horizontal="center" vertical="center" wrapText="1" shrinkToFit="1"/>
    </xf>
    <xf numFmtId="0" fontId="13" fillId="2" borderId="76" xfId="0" applyFont="1" applyFill="1" applyBorder="1" applyAlignment="1" applyProtection="1">
      <alignment horizontal="center" vertical="center" wrapText="1" shrinkToFit="1"/>
    </xf>
    <xf numFmtId="0" fontId="7" fillId="2" borderId="46" xfId="0" applyFont="1" applyFill="1" applyBorder="1" applyAlignment="1" applyProtection="1">
      <alignment horizontal="center" vertical="center" textRotation="90" wrapText="1" shrinkToFit="1"/>
    </xf>
    <xf numFmtId="0" fontId="7" fillId="2" borderId="37" xfId="0" applyFont="1" applyFill="1" applyBorder="1" applyAlignment="1" applyProtection="1">
      <alignment horizontal="center" vertical="center" textRotation="90" wrapText="1" shrinkToFit="1"/>
    </xf>
    <xf numFmtId="164" fontId="7" fillId="0" borderId="4" xfId="0" quotePrefix="1" applyNumberFormat="1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center" vertical="center" shrinkToFit="1"/>
    </xf>
    <xf numFmtId="164" fontId="7" fillId="0" borderId="35" xfId="3" applyNumberFormat="1" applyFont="1" applyBorder="1" applyAlignment="1" applyProtection="1">
      <alignment horizontal="right" vertical="center"/>
      <protection locked="0"/>
    </xf>
    <xf numFmtId="0" fontId="7" fillId="0" borderId="40" xfId="3" applyNumberFormat="1" applyFont="1" applyBorder="1" applyAlignment="1" applyProtection="1">
      <alignment horizontal="left" vertical="center"/>
    </xf>
    <xf numFmtId="164" fontId="2" fillId="0" borderId="4" xfId="0" quotePrefix="1" applyNumberFormat="1" applyFont="1" applyBorder="1" applyAlignment="1" applyProtection="1">
      <alignment horizontal="right" vertical="center" wrapText="1"/>
    </xf>
    <xf numFmtId="1" fontId="25" fillId="0" borderId="4" xfId="0" applyNumberFormat="1" applyFont="1" applyBorder="1" applyAlignment="1" applyProtection="1">
      <alignment horizontal="center" vertical="center" shrinkToFit="1" readingOrder="2"/>
    </xf>
    <xf numFmtId="1" fontId="4" fillId="0" borderId="40" xfId="0" applyNumberFormat="1" applyFont="1" applyBorder="1" applyAlignment="1" applyProtection="1">
      <alignment horizontal="center" vertical="center" shrinkToFit="1"/>
    </xf>
    <xf numFmtId="164" fontId="2" fillId="0" borderId="4" xfId="0" quotePrefix="1" applyNumberFormat="1" applyFont="1" applyBorder="1" applyAlignment="1" applyProtection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4" fillId="2" borderId="12" xfId="6" applyFont="1" applyFill="1" applyBorder="1" applyAlignment="1">
      <alignment horizontal="center" vertical="center" wrapText="1"/>
    </xf>
    <xf numFmtId="0" fontId="4" fillId="2" borderId="13" xfId="6" applyFont="1" applyFill="1" applyBorder="1" applyAlignment="1">
      <alignment horizontal="center" vertical="center" wrapText="1"/>
    </xf>
    <xf numFmtId="0" fontId="4" fillId="2" borderId="11" xfId="6" applyFont="1" applyFill="1" applyBorder="1" applyAlignment="1">
      <alignment horizontal="center" vertical="center" wrapText="1"/>
    </xf>
    <xf numFmtId="0" fontId="3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18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64" xfId="0" applyNumberFormat="1" applyFont="1" applyBorder="1" applyAlignment="1" applyProtection="1">
      <alignment horizontal="center" vertical="center" wrapText="1" shrinkToFit="1"/>
      <protection locked="0"/>
    </xf>
    <xf numFmtId="0" fontId="22" fillId="2" borderId="56" xfId="0" applyFont="1" applyFill="1" applyBorder="1" applyAlignment="1">
      <alignment horizontal="center" vertical="center"/>
    </xf>
    <xf numFmtId="0" fontId="4" fillId="2" borderId="12" xfId="4" applyFont="1" applyFill="1" applyBorder="1" applyAlignment="1">
      <alignment horizontal="center" vertical="center" wrapText="1" shrinkToFit="1"/>
    </xf>
    <xf numFmtId="0" fontId="4" fillId="2" borderId="13" xfId="4" applyFont="1" applyFill="1" applyBorder="1" applyAlignment="1">
      <alignment horizontal="center" vertical="center" wrapText="1" shrinkToFit="1"/>
    </xf>
    <xf numFmtId="0" fontId="4" fillId="2" borderId="11" xfId="4" applyFont="1" applyFill="1" applyBorder="1" applyAlignment="1">
      <alignment horizontal="center" vertical="center" wrapText="1" shrinkToFit="1"/>
    </xf>
    <xf numFmtId="0" fontId="4" fillId="4" borderId="90" xfId="2" applyFont="1" applyFill="1" applyBorder="1" applyAlignment="1">
      <alignment horizontal="center" vertical="center" shrinkToFit="1"/>
    </xf>
    <xf numFmtId="0" fontId="4" fillId="4" borderId="25" xfId="2" applyFont="1" applyFill="1" applyBorder="1" applyAlignment="1">
      <alignment horizontal="center" vertical="center" shrinkToFit="1"/>
    </xf>
    <xf numFmtId="0" fontId="4" fillId="4" borderId="91" xfId="2" applyFont="1" applyFill="1" applyBorder="1" applyAlignment="1">
      <alignment horizontal="center" vertical="center" shrinkToFit="1"/>
    </xf>
    <xf numFmtId="0" fontId="4" fillId="4" borderId="54" xfId="2" applyFont="1" applyFill="1" applyBorder="1" applyAlignment="1">
      <alignment horizontal="center" vertical="center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wrapText="1" shrinkToFit="1"/>
    </xf>
    <xf numFmtId="0" fontId="3" fillId="0" borderId="21" xfId="0" applyFont="1" applyBorder="1" applyAlignment="1" applyProtection="1">
      <alignment horizontal="center" vertical="center" wrapText="1" shrinkToFit="1"/>
    </xf>
    <xf numFmtId="0" fontId="3" fillId="0" borderId="60" xfId="0" applyFont="1" applyBorder="1" applyAlignment="1" applyProtection="1">
      <alignment horizontal="center" vertical="center" wrapText="1" shrinkToFit="1"/>
    </xf>
    <xf numFmtId="0" fontId="3" fillId="0" borderId="30" xfId="0" applyFont="1" applyBorder="1" applyAlignment="1" applyProtection="1">
      <alignment horizontal="center" vertical="center" wrapText="1" shrinkToFit="1"/>
    </xf>
    <xf numFmtId="0" fontId="3" fillId="0" borderId="18" xfId="0" applyFont="1" applyBorder="1" applyAlignment="1" applyProtection="1">
      <alignment horizontal="center" vertical="center" wrapText="1" shrinkToFit="1"/>
    </xf>
    <xf numFmtId="0" fontId="3" fillId="0" borderId="64" xfId="0" applyFont="1" applyBorder="1" applyAlignment="1" applyProtection="1">
      <alignment horizontal="center" vertical="center" wrapText="1" shrinkToFit="1"/>
    </xf>
    <xf numFmtId="0" fontId="13" fillId="2" borderId="18" xfId="0" applyFont="1" applyFill="1" applyBorder="1" applyAlignment="1" applyProtection="1">
      <alignment horizontal="center" vertical="center" textRotation="90" wrapText="1" shrinkToFit="1"/>
    </xf>
    <xf numFmtId="0" fontId="13" fillId="2" borderId="21" xfId="0" applyFont="1" applyFill="1" applyBorder="1" applyAlignment="1" applyProtection="1">
      <alignment horizontal="center" vertical="center" textRotation="90" wrapText="1" shrinkToFit="1"/>
    </xf>
    <xf numFmtId="0" fontId="3" fillId="0" borderId="71" xfId="2" applyFont="1" applyFill="1" applyBorder="1" applyAlignment="1" applyProtection="1">
      <alignment horizontal="center" vertical="center" textRotation="90" wrapText="1" shrinkToFit="1"/>
    </xf>
    <xf numFmtId="0" fontId="3" fillId="0" borderId="68" xfId="2" applyFont="1" applyFill="1" applyBorder="1" applyAlignment="1" applyProtection="1">
      <alignment horizontal="center" vertical="center" textRotation="90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center" shrinkToFit="1"/>
    </xf>
    <xf numFmtId="0" fontId="14" fillId="2" borderId="58" xfId="0" applyFont="1" applyFill="1" applyBorder="1" applyAlignment="1" applyProtection="1">
      <alignment horizontal="center" vertical="center" wrapText="1" shrinkToFit="1"/>
    </xf>
    <xf numFmtId="0" fontId="14" fillId="2" borderId="34" xfId="0" applyFont="1" applyFill="1" applyBorder="1" applyAlignment="1" applyProtection="1">
      <alignment horizontal="center" vertical="center" wrapText="1" shrinkToFit="1"/>
    </xf>
    <xf numFmtId="0" fontId="3" fillId="0" borderId="18" xfId="2" applyFont="1" applyFill="1" applyBorder="1" applyAlignment="1" applyProtection="1">
      <alignment horizontal="center" vertical="center" textRotation="90" wrapText="1" shrinkToFit="1"/>
    </xf>
    <xf numFmtId="0" fontId="3" fillId="0" borderId="59" xfId="2" applyFont="1" applyFill="1" applyBorder="1" applyAlignment="1" applyProtection="1">
      <alignment horizontal="center" vertical="center" textRotation="90" wrapText="1" shrinkToFit="1"/>
    </xf>
    <xf numFmtId="0" fontId="3" fillId="0" borderId="70" xfId="2" applyFont="1" applyFill="1" applyBorder="1" applyAlignment="1" applyProtection="1">
      <alignment horizontal="center" vertical="center" textRotation="90" wrapText="1" shrinkToFit="1"/>
    </xf>
    <xf numFmtId="0" fontId="16" fillId="0" borderId="59" xfId="2" applyFont="1" applyFill="1" applyBorder="1" applyAlignment="1" applyProtection="1">
      <alignment horizontal="center" vertical="center" textRotation="90" wrapText="1" shrinkToFit="1"/>
    </xf>
    <xf numFmtId="0" fontId="16" fillId="0" borderId="70" xfId="2" applyFont="1" applyFill="1" applyBorder="1" applyAlignment="1" applyProtection="1">
      <alignment horizontal="center" vertical="center" textRotation="90" wrapText="1" shrinkToFit="1"/>
    </xf>
    <xf numFmtId="0" fontId="16" fillId="0" borderId="68" xfId="2" applyFont="1" applyFill="1" applyBorder="1" applyAlignment="1" applyProtection="1">
      <alignment horizontal="center" vertical="center" textRotation="90" wrapText="1" shrinkToFi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14" fontId="14" fillId="2" borderId="73" xfId="0" applyNumberFormat="1" applyFont="1" applyFill="1" applyBorder="1" applyAlignment="1" applyProtection="1">
      <alignment horizontal="center" vertical="center" wrapText="1" shrinkToFit="1"/>
    </xf>
    <xf numFmtId="14" fontId="14" fillId="2" borderId="29" xfId="0" applyNumberFormat="1" applyFont="1" applyFill="1" applyBorder="1" applyAlignment="1" applyProtection="1">
      <alignment horizontal="center" vertical="center" wrapText="1" shrinkToFit="1"/>
    </xf>
    <xf numFmtId="14" fontId="14" fillId="2" borderId="77" xfId="0" applyNumberFormat="1" applyFont="1" applyFill="1" applyBorder="1" applyAlignment="1" applyProtection="1">
      <alignment horizontal="center" vertical="center" wrapText="1" shrinkToFit="1"/>
    </xf>
    <xf numFmtId="14" fontId="14" fillId="2" borderId="30" xfId="0" applyNumberFormat="1" applyFont="1" applyFill="1" applyBorder="1" applyAlignment="1" applyProtection="1">
      <alignment horizontal="center" vertical="center" wrapText="1" shrinkToFit="1"/>
    </xf>
    <xf numFmtId="14" fontId="14" fillId="2" borderId="18" xfId="0" applyNumberFormat="1" applyFont="1" applyFill="1" applyBorder="1" applyAlignment="1" applyProtection="1">
      <alignment horizontal="center" vertical="center" wrapText="1" shrinkToFit="1"/>
    </xf>
    <xf numFmtId="14" fontId="14" fillId="2" borderId="64" xfId="0" applyNumberFormat="1" applyFont="1" applyFill="1" applyBorder="1" applyAlignment="1" applyProtection="1">
      <alignment horizontal="center" vertical="center" wrapText="1" shrinkToFi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3" fillId="2" borderId="18" xfId="3" applyNumberFormat="1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left" vertical="center" wrapText="1" shrinkToFit="1"/>
    </xf>
    <xf numFmtId="0" fontId="3" fillId="0" borderId="0" xfId="0" applyFont="1" applyBorder="1" applyAlignment="1" applyProtection="1">
      <alignment horizontal="left" vertical="center" wrapText="1" shrinkToFit="1"/>
    </xf>
    <xf numFmtId="0" fontId="18" fillId="0" borderId="0" xfId="0" applyFont="1" applyAlignment="1" applyProtection="1">
      <alignment horizontal="center" vertical="center" wrapText="1" shrinkToFit="1"/>
    </xf>
    <xf numFmtId="0" fontId="4" fillId="2" borderId="74" xfId="6" applyFont="1" applyFill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 shrinkToFit="1"/>
    </xf>
    <xf numFmtId="0" fontId="4" fillId="2" borderId="41" xfId="0" applyFont="1" applyFill="1" applyBorder="1" applyAlignment="1" applyProtection="1">
      <alignment horizontal="center" vertical="center" wrapText="1" shrinkToFit="1"/>
    </xf>
    <xf numFmtId="0" fontId="4" fillId="2" borderId="74" xfId="0" applyFont="1" applyFill="1" applyBorder="1" applyAlignment="1" applyProtection="1">
      <alignment horizontal="center" vertical="center" wrapText="1" shrinkToFit="1"/>
    </xf>
    <xf numFmtId="0" fontId="4" fillId="2" borderId="78" xfId="0" applyFont="1" applyFill="1" applyBorder="1" applyAlignment="1" applyProtection="1">
      <alignment horizontal="center" vertical="center" wrapText="1" shrinkToFit="1"/>
    </xf>
    <xf numFmtId="0" fontId="4" fillId="2" borderId="53" xfId="0" applyFont="1" applyFill="1" applyBorder="1" applyAlignment="1" applyProtection="1">
      <alignment horizontal="center" vertical="center" shrinkToFit="1"/>
    </xf>
    <xf numFmtId="0" fontId="4" fillId="2" borderId="57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13" fillId="2" borderId="25" xfId="0" applyFont="1" applyFill="1" applyBorder="1" applyAlignment="1" applyProtection="1">
      <alignment horizontal="center" vertical="center" wrapText="1" shrinkToFit="1"/>
    </xf>
    <xf numFmtId="0" fontId="13" fillId="2" borderId="54" xfId="0" applyFont="1" applyFill="1" applyBorder="1" applyAlignment="1" applyProtection="1">
      <alignment horizontal="center" vertical="center" wrapText="1" shrinkToFi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3" fillId="3" borderId="48" xfId="3" applyNumberFormat="1" applyFont="1" applyFill="1" applyBorder="1" applyAlignment="1" applyProtection="1">
      <alignment horizontal="left" vertical="center" shrinkToFit="1"/>
    </xf>
    <xf numFmtId="0" fontId="3" fillId="3" borderId="0" xfId="3" applyNumberFormat="1" applyFont="1" applyFill="1" applyBorder="1" applyAlignment="1" applyProtection="1">
      <alignment horizontal="left" vertical="center" shrinkToFit="1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64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60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 shrinkToFit="1"/>
      <protection locked="0"/>
    </xf>
    <xf numFmtId="0" fontId="3" fillId="0" borderId="63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50" xfId="0" applyFont="1" applyBorder="1" applyAlignment="1" applyProtection="1">
      <alignment horizontal="center" vertical="center" wrapText="1" shrinkToFit="1"/>
      <protection locked="0"/>
    </xf>
    <xf numFmtId="0" fontId="3" fillId="0" borderId="58" xfId="0" applyFont="1" applyBorder="1" applyAlignment="1" applyProtection="1">
      <alignment horizontal="center" vertical="center" wrapText="1" shrinkToFit="1"/>
      <protection locked="0"/>
    </xf>
    <xf numFmtId="0" fontId="3" fillId="0" borderId="34" xfId="0" applyFont="1" applyBorder="1" applyAlignment="1" applyProtection="1">
      <alignment horizontal="center" vertical="center" wrapText="1" shrinkToFit="1"/>
      <protection locked="0"/>
    </xf>
    <xf numFmtId="0" fontId="3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6" fillId="2" borderId="44" xfId="4" applyFont="1" applyFill="1" applyBorder="1" applyAlignment="1">
      <alignment horizontal="center" vertical="center" wrapText="1" shrinkToFit="1"/>
    </xf>
    <xf numFmtId="0" fontId="2" fillId="2" borderId="45" xfId="0" applyFont="1" applyFill="1" applyBorder="1" applyAlignment="1">
      <alignment horizontal="center" vertical="center" wrapText="1"/>
    </xf>
    <xf numFmtId="0" fontId="26" fillId="0" borderId="18" xfId="2" applyFont="1" applyFill="1" applyBorder="1" applyAlignment="1" applyProtection="1">
      <alignment horizontal="center" vertical="center" textRotation="90" shrinkToFit="1"/>
    </xf>
    <xf numFmtId="0" fontId="4" fillId="0" borderId="48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</cellXfs>
  <cellStyles count="7">
    <cellStyle name="Comma" xfId="1" builtinId="3"/>
    <cellStyle name="Normal" xfId="0" builtinId="0"/>
    <cellStyle name="Normal 2" xfId="3"/>
    <cellStyle name="Normal 2 2" xfId="6"/>
    <cellStyle name="Normal 2 3" xfId="5"/>
    <cellStyle name="Normal 3" xfId="2"/>
    <cellStyle name="Normal 4" xfId="4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33"/>
  <sheetViews>
    <sheetView showGridLines="0" zoomScaleNormal="100" zoomScaleSheetLayoutView="100" workbookViewId="0">
      <selection activeCell="G15" sqref="G15"/>
    </sheetView>
  </sheetViews>
  <sheetFormatPr defaultColWidth="9.28515625" defaultRowHeight="17.25"/>
  <cols>
    <col min="1" max="1" width="0.85546875" style="11" customWidth="1"/>
    <col min="2" max="2" width="7.140625" style="11" customWidth="1"/>
    <col min="3" max="4" width="7.140625" style="100" customWidth="1"/>
    <col min="5" max="5" width="7.140625" style="11" customWidth="1"/>
    <col min="6" max="7" width="7.140625" style="83" customWidth="1"/>
    <col min="8" max="9" width="7.140625" style="100" customWidth="1"/>
    <col min="10" max="10" width="7.140625" style="83" customWidth="1"/>
    <col min="11" max="11" width="7.140625" style="106" customWidth="1"/>
    <col min="12" max="13" width="7.140625" style="11" customWidth="1"/>
    <col min="14" max="15" width="7.140625" style="100" customWidth="1"/>
    <col min="16" max="16" width="7.140625" style="83" customWidth="1"/>
    <col min="17" max="17" width="7.140625" style="11" customWidth="1"/>
    <col min="18" max="19" width="7.140625" style="100" customWidth="1"/>
    <col min="20" max="20" width="15.28515625" style="11" customWidth="1"/>
    <col min="21" max="21" width="3.140625" style="11" customWidth="1"/>
    <col min="22" max="22" width="0.7109375" style="11" customWidth="1"/>
    <col min="23" max="25" width="9.28515625" style="11"/>
    <col min="26" max="26" width="9.28515625" style="56"/>
    <col min="27" max="32" width="9.28515625" style="11"/>
    <col min="33" max="33" width="9.28515625" style="56"/>
    <col min="34" max="16384" width="9.28515625" style="11"/>
  </cols>
  <sheetData>
    <row r="1" spans="1:22" ht="3.7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22" s="102" customFormat="1" ht="24.95" customHeight="1">
      <c r="A2" s="101"/>
      <c r="B2" s="191" t="s">
        <v>6</v>
      </c>
      <c r="C2" s="192"/>
      <c r="D2" s="193"/>
      <c r="E2" s="107"/>
      <c r="F2" s="187" t="s">
        <v>92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162" t="s">
        <v>14</v>
      </c>
      <c r="T2" s="163"/>
      <c r="U2" s="164"/>
      <c r="V2" s="103"/>
    </row>
    <row r="3" spans="1:22" ht="24.95" customHeight="1" thickBot="1">
      <c r="A3" s="1"/>
      <c r="B3" s="194"/>
      <c r="C3" s="195"/>
      <c r="D3" s="196"/>
      <c r="E3" s="105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S3" s="165"/>
      <c r="T3" s="166"/>
      <c r="U3" s="167"/>
      <c r="V3" s="2"/>
    </row>
    <row r="4" spans="1:22" ht="5.0999999999999996" customHeight="1" thickBot="1">
      <c r="A4" s="1"/>
      <c r="B4" s="40"/>
      <c r="E4" s="40"/>
      <c r="F4" s="10"/>
      <c r="G4" s="10"/>
      <c r="H4" s="10"/>
      <c r="I4" s="10"/>
      <c r="J4" s="10"/>
      <c r="K4" s="10"/>
      <c r="L4" s="64"/>
      <c r="M4" s="56"/>
      <c r="P4" s="40"/>
      <c r="S4" s="168"/>
      <c r="T4" s="169"/>
      <c r="U4" s="170"/>
      <c r="V4" s="2"/>
    </row>
    <row r="5" spans="1:22" ht="21.75" customHeight="1">
      <c r="A5" s="1"/>
      <c r="B5" s="197" t="s">
        <v>63</v>
      </c>
      <c r="C5" s="198"/>
      <c r="D5" s="199"/>
      <c r="E5" s="107"/>
      <c r="F5" s="107"/>
      <c r="G5" s="189"/>
      <c r="H5" s="189"/>
      <c r="I5" s="190" t="s">
        <v>0</v>
      </c>
      <c r="J5" s="190"/>
      <c r="K5" s="117"/>
      <c r="M5" s="189"/>
      <c r="N5" s="189"/>
      <c r="O5" s="190" t="s">
        <v>10</v>
      </c>
      <c r="P5" s="190"/>
      <c r="S5" s="171"/>
      <c r="T5" s="172"/>
      <c r="U5" s="173"/>
      <c r="V5" s="2"/>
    </row>
    <row r="6" spans="1:22" ht="4.5" customHeight="1">
      <c r="A6" s="1"/>
      <c r="B6" s="224"/>
      <c r="C6" s="225"/>
      <c r="D6" s="226"/>
      <c r="E6" s="105"/>
      <c r="F6" s="105"/>
      <c r="G6" s="12"/>
      <c r="H6" s="12"/>
      <c r="I6" s="12"/>
      <c r="J6" s="12"/>
      <c r="K6" s="12"/>
      <c r="L6" s="12"/>
      <c r="M6" s="12"/>
      <c r="N6" s="12"/>
      <c r="O6" s="12"/>
      <c r="P6" s="12"/>
      <c r="S6" s="174"/>
      <c r="T6" s="175"/>
      <c r="U6" s="176"/>
      <c r="V6" s="2"/>
    </row>
    <row r="7" spans="1:22" ht="21" customHeight="1" thickBot="1">
      <c r="A7" s="1"/>
      <c r="B7" s="194"/>
      <c r="C7" s="195"/>
      <c r="D7" s="196"/>
      <c r="E7" s="105"/>
      <c r="F7" s="188" t="s">
        <v>5</v>
      </c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S7" s="177"/>
      <c r="T7" s="178"/>
      <c r="U7" s="179"/>
      <c r="V7" s="2"/>
    </row>
    <row r="8" spans="1:22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22" s="6" customFormat="1" ht="15" customHeight="1">
      <c r="A9" s="4"/>
      <c r="B9" s="227">
        <v>7</v>
      </c>
      <c r="C9" s="183"/>
      <c r="D9" s="184"/>
      <c r="E9" s="182">
        <v>6</v>
      </c>
      <c r="F9" s="183"/>
      <c r="G9" s="183"/>
      <c r="H9" s="184"/>
      <c r="I9" s="182">
        <v>5</v>
      </c>
      <c r="J9" s="184"/>
      <c r="K9" s="182">
        <v>4</v>
      </c>
      <c r="L9" s="184"/>
      <c r="M9" s="182">
        <v>3</v>
      </c>
      <c r="N9" s="184"/>
      <c r="O9" s="182">
        <v>2</v>
      </c>
      <c r="P9" s="183"/>
      <c r="Q9" s="183"/>
      <c r="R9" s="185">
        <v>1</v>
      </c>
      <c r="S9" s="186"/>
      <c r="T9" s="180"/>
      <c r="U9" s="181"/>
      <c r="V9" s="5"/>
    </row>
    <row r="10" spans="1:22" s="6" customFormat="1" ht="22.5" customHeight="1">
      <c r="A10" s="7"/>
      <c r="B10" s="218" t="s">
        <v>65</v>
      </c>
      <c r="C10" s="219"/>
      <c r="D10" s="220"/>
      <c r="E10" s="221" t="s">
        <v>66</v>
      </c>
      <c r="F10" s="222"/>
      <c r="G10" s="222"/>
      <c r="H10" s="223"/>
      <c r="I10" s="221" t="s">
        <v>67</v>
      </c>
      <c r="J10" s="223"/>
      <c r="K10" s="221" t="s">
        <v>68</v>
      </c>
      <c r="L10" s="223"/>
      <c r="M10" s="221" t="s">
        <v>69</v>
      </c>
      <c r="N10" s="223"/>
      <c r="O10" s="228" t="s">
        <v>70</v>
      </c>
      <c r="P10" s="229"/>
      <c r="Q10" s="230"/>
      <c r="R10" s="221" t="s">
        <v>71</v>
      </c>
      <c r="S10" s="223"/>
      <c r="T10" s="206" t="s">
        <v>17</v>
      </c>
      <c r="U10" s="208" t="s">
        <v>2</v>
      </c>
      <c r="V10" s="5"/>
    </row>
    <row r="11" spans="1:22" s="6" customFormat="1" ht="84.75" customHeight="1" thickBot="1">
      <c r="A11" s="7"/>
      <c r="B11" s="122" t="s">
        <v>72</v>
      </c>
      <c r="C11" s="123" t="s">
        <v>73</v>
      </c>
      <c r="D11" s="132" t="s">
        <v>74</v>
      </c>
      <c r="E11" s="125" t="s">
        <v>75</v>
      </c>
      <c r="F11" s="313" t="s">
        <v>76</v>
      </c>
      <c r="G11" s="126" t="s">
        <v>77</v>
      </c>
      <c r="H11" s="127" t="s">
        <v>78</v>
      </c>
      <c r="I11" s="133" t="s">
        <v>73</v>
      </c>
      <c r="J11" s="127" t="s">
        <v>79</v>
      </c>
      <c r="K11" s="133" t="s">
        <v>73</v>
      </c>
      <c r="L11" s="127" t="s">
        <v>79</v>
      </c>
      <c r="M11" s="133" t="s">
        <v>73</v>
      </c>
      <c r="N11" s="127" t="s">
        <v>79</v>
      </c>
      <c r="O11" s="312" t="s">
        <v>85</v>
      </c>
      <c r="P11" s="128" t="s">
        <v>80</v>
      </c>
      <c r="Q11" s="129" t="s">
        <v>81</v>
      </c>
      <c r="R11" s="133" t="s">
        <v>82</v>
      </c>
      <c r="S11" s="127" t="s">
        <v>83</v>
      </c>
      <c r="T11" s="207"/>
      <c r="U11" s="209"/>
      <c r="V11" s="5"/>
    </row>
    <row r="12" spans="1:22" s="6" customFormat="1" ht="18" customHeight="1">
      <c r="A12" s="4"/>
      <c r="B12" s="115">
        <f>کراچی!B27</f>
        <v>0</v>
      </c>
      <c r="C12" s="36">
        <f>کراچی!C27</f>
        <v>0</v>
      </c>
      <c r="D12" s="146">
        <f>کراچی!D27</f>
        <v>0</v>
      </c>
      <c r="E12" s="34">
        <f>کراچی!E27</f>
        <v>0</v>
      </c>
      <c r="F12" s="36">
        <f>کراچی!F27</f>
        <v>0</v>
      </c>
      <c r="G12" s="36">
        <f>کراچی!G27</f>
        <v>0</v>
      </c>
      <c r="H12" s="35">
        <f>کراچی!H27</f>
        <v>0</v>
      </c>
      <c r="I12" s="34">
        <f>کراچی!I27</f>
        <v>0</v>
      </c>
      <c r="J12" s="35">
        <f>کراچی!J27</f>
        <v>0</v>
      </c>
      <c r="K12" s="34">
        <f>کراچی!K27</f>
        <v>0</v>
      </c>
      <c r="L12" s="35">
        <f>کراچی!L27</f>
        <v>0</v>
      </c>
      <c r="M12" s="34">
        <f>کراچی!M27</f>
        <v>0</v>
      </c>
      <c r="N12" s="35">
        <f>کراچی!N27</f>
        <v>0</v>
      </c>
      <c r="O12" s="34">
        <f>کراچی!O27</f>
        <v>0</v>
      </c>
      <c r="P12" s="36">
        <f>کراچی!P27</f>
        <v>0</v>
      </c>
      <c r="Q12" s="148">
        <f>کراچی!Q27</f>
        <v>0</v>
      </c>
      <c r="R12" s="34">
        <f>کراچی!R27</f>
        <v>0</v>
      </c>
      <c r="S12" s="35">
        <f>کراچی!S27</f>
        <v>0</v>
      </c>
      <c r="T12" s="42" t="s">
        <v>7</v>
      </c>
      <c r="U12" s="21">
        <v>1</v>
      </c>
      <c r="V12" s="5"/>
    </row>
    <row r="13" spans="1:22" s="6" customFormat="1" ht="18" customHeight="1">
      <c r="A13" s="4"/>
      <c r="B13" s="116">
        <f>'اندرونِ  سندھ'!B27</f>
        <v>0</v>
      </c>
      <c r="C13" s="39">
        <f>'اندرونِ  سندھ'!C27</f>
        <v>0</v>
      </c>
      <c r="D13" s="147">
        <f>'اندرونِ  سندھ'!D27</f>
        <v>0</v>
      </c>
      <c r="E13" s="37">
        <f>'اندرونِ  سندھ'!E27</f>
        <v>0</v>
      </c>
      <c r="F13" s="36">
        <f>'اندرونِ  سندھ'!F27</f>
        <v>0</v>
      </c>
      <c r="G13" s="39">
        <f>'اندرونِ  سندھ'!G27</f>
        <v>0</v>
      </c>
      <c r="H13" s="38">
        <f>'اندرونِ  سندھ'!H27</f>
        <v>0</v>
      </c>
      <c r="I13" s="37">
        <f>'اندرونِ  سندھ'!I27</f>
        <v>0</v>
      </c>
      <c r="J13" s="38">
        <f>'اندرونِ  سندھ'!J27</f>
        <v>0</v>
      </c>
      <c r="K13" s="37">
        <f>'اندرونِ  سندھ'!K27</f>
        <v>0</v>
      </c>
      <c r="L13" s="38">
        <f>'اندرونِ  سندھ'!L27</f>
        <v>0</v>
      </c>
      <c r="M13" s="37">
        <f>'اندرونِ  سندھ'!M27</f>
        <v>0</v>
      </c>
      <c r="N13" s="38">
        <f>'اندرونِ  سندھ'!N27</f>
        <v>0</v>
      </c>
      <c r="O13" s="37">
        <f>'اندرونِ  سندھ'!O27</f>
        <v>0</v>
      </c>
      <c r="P13" s="39">
        <f>'اندرونِ  سندھ'!P27</f>
        <v>0</v>
      </c>
      <c r="Q13" s="38">
        <f>'اندرونِ  سندھ'!Q27</f>
        <v>0</v>
      </c>
      <c r="R13" s="37">
        <f>'اندرونِ  سندھ'!R27</f>
        <v>0</v>
      </c>
      <c r="S13" s="38">
        <f>'اندرونِ  سندھ'!S27</f>
        <v>0</v>
      </c>
      <c r="T13" s="43" t="s">
        <v>93</v>
      </c>
      <c r="U13" s="24">
        <f>U12+1</f>
        <v>2</v>
      </c>
      <c r="V13" s="5"/>
    </row>
    <row r="14" spans="1:22" s="6" customFormat="1" ht="18" customHeight="1">
      <c r="A14" s="4"/>
      <c r="B14" s="116">
        <f>بلوچستان!B27</f>
        <v>0</v>
      </c>
      <c r="C14" s="39">
        <f>بلوچستان!C27</f>
        <v>0</v>
      </c>
      <c r="D14" s="147">
        <f>بلوچستان!D27</f>
        <v>0</v>
      </c>
      <c r="E14" s="37">
        <f>بلوچستان!E27</f>
        <v>0</v>
      </c>
      <c r="F14" s="39">
        <f>بلوچستان!F27</f>
        <v>0</v>
      </c>
      <c r="G14" s="39">
        <f>بلوچستان!G27</f>
        <v>0</v>
      </c>
      <c r="H14" s="38">
        <f>بلوچستان!H27</f>
        <v>0</v>
      </c>
      <c r="I14" s="37">
        <f>بلوچستان!I27</f>
        <v>0</v>
      </c>
      <c r="J14" s="38">
        <f>بلوچستان!J27</f>
        <v>0</v>
      </c>
      <c r="K14" s="37">
        <f>بلوچستان!K27</f>
        <v>0</v>
      </c>
      <c r="L14" s="38">
        <f>بلوچستان!L27</f>
        <v>0</v>
      </c>
      <c r="M14" s="37">
        <f>بلوچستان!M27</f>
        <v>0</v>
      </c>
      <c r="N14" s="38">
        <f>بلوچستان!N27</f>
        <v>0</v>
      </c>
      <c r="O14" s="37">
        <f>بلوچستان!O27</f>
        <v>0</v>
      </c>
      <c r="P14" s="39">
        <f>بلوچستان!P27</f>
        <v>0</v>
      </c>
      <c r="Q14" s="38">
        <f>بلوچستان!Q27</f>
        <v>0</v>
      </c>
      <c r="R14" s="37">
        <f>بلوچستان!R27</f>
        <v>0</v>
      </c>
      <c r="S14" s="38">
        <f>بلوچستان!S27</f>
        <v>0</v>
      </c>
      <c r="T14" s="43" t="s">
        <v>13</v>
      </c>
      <c r="U14" s="24">
        <f t="shared" ref="U14:U15" si="0">U13+1</f>
        <v>3</v>
      </c>
      <c r="V14" s="5"/>
    </row>
    <row r="15" spans="1:22" s="6" customFormat="1" ht="18" customHeight="1">
      <c r="A15" s="4"/>
      <c r="B15" s="116">
        <f>پنجاب!B27</f>
        <v>0</v>
      </c>
      <c r="C15" s="39">
        <f>پنجاب!C27</f>
        <v>0</v>
      </c>
      <c r="D15" s="147">
        <f>پنجاب!D27</f>
        <v>0</v>
      </c>
      <c r="E15" s="37">
        <f>پنجاب!E27</f>
        <v>0</v>
      </c>
      <c r="F15" s="39">
        <f>پنجاب!F27</f>
        <v>0</v>
      </c>
      <c r="G15" s="39">
        <f>پنجاب!G27</f>
        <v>0</v>
      </c>
      <c r="H15" s="38">
        <f>پنجاب!H27</f>
        <v>0</v>
      </c>
      <c r="I15" s="37">
        <f>پنجاب!I27</f>
        <v>0</v>
      </c>
      <c r="J15" s="38">
        <f>پنجاب!J27</f>
        <v>0</v>
      </c>
      <c r="K15" s="37">
        <f>پنجاب!K27</f>
        <v>0</v>
      </c>
      <c r="L15" s="38">
        <f>پنجاب!L27</f>
        <v>0</v>
      </c>
      <c r="M15" s="37">
        <f>پنجاب!M27</f>
        <v>0</v>
      </c>
      <c r="N15" s="38">
        <f>پنجاب!N27</f>
        <v>0</v>
      </c>
      <c r="O15" s="37">
        <f>پنجاب!O27</f>
        <v>0</v>
      </c>
      <c r="P15" s="39">
        <f>پنجاب!P27</f>
        <v>0</v>
      </c>
      <c r="Q15" s="38">
        <f>پنجاب!Q27</f>
        <v>0</v>
      </c>
      <c r="R15" s="37">
        <f>پنجاب!R27</f>
        <v>0</v>
      </c>
      <c r="S15" s="38">
        <f>پنجاب!S27</f>
        <v>0</v>
      </c>
      <c r="T15" s="44" t="s">
        <v>20</v>
      </c>
      <c r="U15" s="24">
        <f t="shared" si="0"/>
        <v>4</v>
      </c>
      <c r="V15" s="5"/>
    </row>
    <row r="16" spans="1:22" s="6" customFormat="1" ht="18" customHeight="1">
      <c r="A16" s="4"/>
      <c r="B16" s="116">
        <f>'اسلام آباد'!B27</f>
        <v>0</v>
      </c>
      <c r="C16" s="39">
        <f>'اسلام آباد'!C27</f>
        <v>0</v>
      </c>
      <c r="D16" s="147">
        <f>'اسلام آباد'!D27</f>
        <v>0</v>
      </c>
      <c r="E16" s="37">
        <f>'اسلام آباد'!E27</f>
        <v>0</v>
      </c>
      <c r="F16" s="39">
        <f>'اسلام آباد'!F27</f>
        <v>0</v>
      </c>
      <c r="G16" s="39">
        <f>'اسلام آباد'!G27</f>
        <v>0</v>
      </c>
      <c r="H16" s="38">
        <f>'اسلام آباد'!H27</f>
        <v>0</v>
      </c>
      <c r="I16" s="37">
        <f>'اسلام آباد'!I27</f>
        <v>0</v>
      </c>
      <c r="J16" s="38">
        <f>'اسلام آباد'!J27</f>
        <v>0</v>
      </c>
      <c r="K16" s="37">
        <f>'اسلام آباد'!K27</f>
        <v>0</v>
      </c>
      <c r="L16" s="38">
        <f>'اسلام آباد'!L27</f>
        <v>0</v>
      </c>
      <c r="M16" s="37">
        <f>'اسلام آباد'!M27</f>
        <v>0</v>
      </c>
      <c r="N16" s="38">
        <f>'اسلام آباد'!N27</f>
        <v>0</v>
      </c>
      <c r="O16" s="37">
        <f>'اسلام آباد'!O27</f>
        <v>0</v>
      </c>
      <c r="P16" s="39">
        <f>'اسلام آباد'!P27</f>
        <v>0</v>
      </c>
      <c r="Q16" s="38">
        <f>'اسلام آباد'!Q27</f>
        <v>0</v>
      </c>
      <c r="R16" s="37">
        <f>'اسلام آباد'!R27</f>
        <v>0</v>
      </c>
      <c r="S16" s="38">
        <f>'اسلام آباد'!S27</f>
        <v>0</v>
      </c>
      <c r="T16" s="43" t="s">
        <v>8</v>
      </c>
      <c r="U16" s="25">
        <f t="shared" ref="U16:U27" si="1">U15+1</f>
        <v>5</v>
      </c>
      <c r="V16" s="5"/>
    </row>
    <row r="17" spans="1:22" s="6" customFormat="1" ht="18" customHeight="1">
      <c r="A17" s="4"/>
      <c r="B17" s="116">
        <f>'خیبر پختونخوا'!B27</f>
        <v>0</v>
      </c>
      <c r="C17" s="39">
        <f>'خیبر پختونخوا'!C27</f>
        <v>0</v>
      </c>
      <c r="D17" s="147">
        <f>'خیبر پختونخوا'!D27</f>
        <v>0</v>
      </c>
      <c r="E17" s="37">
        <f>'خیبر پختونخوا'!E27</f>
        <v>0</v>
      </c>
      <c r="F17" s="39">
        <f>'خیبر پختونخوا'!F27</f>
        <v>0</v>
      </c>
      <c r="G17" s="39">
        <f>'خیبر پختونخوا'!G27</f>
        <v>0</v>
      </c>
      <c r="H17" s="38">
        <f>'خیبر پختونخوا'!H27</f>
        <v>0</v>
      </c>
      <c r="I17" s="37">
        <f>'خیبر پختونخوا'!I27</f>
        <v>0</v>
      </c>
      <c r="J17" s="38">
        <f>'خیبر پختونخوا'!J27</f>
        <v>0</v>
      </c>
      <c r="K17" s="37">
        <f>'خیبر پختونخوا'!K27</f>
        <v>0</v>
      </c>
      <c r="L17" s="38">
        <f>'خیبر پختونخوا'!L27</f>
        <v>0</v>
      </c>
      <c r="M17" s="37">
        <f>'خیبر پختونخوا'!M27</f>
        <v>0</v>
      </c>
      <c r="N17" s="38">
        <f>'خیبر پختونخوا'!N27</f>
        <v>0</v>
      </c>
      <c r="O17" s="37">
        <f>'خیبر پختونخوا'!O27</f>
        <v>0</v>
      </c>
      <c r="P17" s="39">
        <f>'خیبر پختونخوا'!P27</f>
        <v>0</v>
      </c>
      <c r="Q17" s="38">
        <f>'خیبر پختونخوا'!Q27</f>
        <v>0</v>
      </c>
      <c r="R17" s="37">
        <f>'خیبر پختونخوا'!R27</f>
        <v>0</v>
      </c>
      <c r="S17" s="38">
        <f>'خیبر پختونخوا'!S27</f>
        <v>0</v>
      </c>
      <c r="T17" s="43" t="s">
        <v>18</v>
      </c>
      <c r="U17" s="25">
        <f t="shared" si="1"/>
        <v>6</v>
      </c>
      <c r="V17" s="5"/>
    </row>
    <row r="18" spans="1:22" s="6" customFormat="1" ht="18" customHeight="1">
      <c r="A18" s="4"/>
      <c r="B18" s="116">
        <f>'گلگت بلتستان'!B27</f>
        <v>0</v>
      </c>
      <c r="C18" s="39">
        <f>'گلگت بلتستان'!C27</f>
        <v>0</v>
      </c>
      <c r="D18" s="147">
        <f>'گلگت بلتستان'!D27</f>
        <v>0</v>
      </c>
      <c r="E18" s="37">
        <f>'گلگت بلتستان'!E27</f>
        <v>0</v>
      </c>
      <c r="F18" s="39">
        <f>'گلگت بلتستان'!F27</f>
        <v>0</v>
      </c>
      <c r="G18" s="39">
        <f>'گلگت بلتستان'!G27</f>
        <v>0</v>
      </c>
      <c r="H18" s="38">
        <f>'گلگت بلتستان'!H27</f>
        <v>0</v>
      </c>
      <c r="I18" s="37">
        <f>'گلگت بلتستان'!I27</f>
        <v>0</v>
      </c>
      <c r="J18" s="38">
        <f>'گلگت بلتستان'!J27</f>
        <v>0</v>
      </c>
      <c r="K18" s="37">
        <f>'گلگت بلتستان'!K27</f>
        <v>0</v>
      </c>
      <c r="L18" s="38">
        <f>'گلگت بلتستان'!L27</f>
        <v>0</v>
      </c>
      <c r="M18" s="37">
        <f>'گلگت بلتستان'!M27</f>
        <v>0</v>
      </c>
      <c r="N18" s="38">
        <f>'گلگت بلتستان'!N27</f>
        <v>0</v>
      </c>
      <c r="O18" s="37">
        <f>'گلگت بلتستان'!O27</f>
        <v>0</v>
      </c>
      <c r="P18" s="39">
        <f>'گلگت بلتستان'!P27</f>
        <v>0</v>
      </c>
      <c r="Q18" s="38">
        <f>'گلگت بلتستان'!Q27</f>
        <v>0</v>
      </c>
      <c r="R18" s="37">
        <f>'گلگت بلتستان'!R27</f>
        <v>0</v>
      </c>
      <c r="S18" s="38">
        <f>'گلگت بلتستان'!S27</f>
        <v>0</v>
      </c>
      <c r="T18" s="43" t="s">
        <v>21</v>
      </c>
      <c r="U18" s="25">
        <f t="shared" si="1"/>
        <v>7</v>
      </c>
      <c r="V18" s="5"/>
    </row>
    <row r="19" spans="1:22" s="6" customFormat="1" ht="18" customHeight="1">
      <c r="A19" s="4"/>
      <c r="B19" s="116">
        <f>کشمیر!B33</f>
        <v>0</v>
      </c>
      <c r="C19" s="39">
        <f>کشمیر!C33</f>
        <v>0</v>
      </c>
      <c r="D19" s="147">
        <f>کشمیر!D33</f>
        <v>0</v>
      </c>
      <c r="E19" s="37">
        <f>کشمیر!E33</f>
        <v>0</v>
      </c>
      <c r="F19" s="39">
        <f>کشمیر!F33</f>
        <v>0</v>
      </c>
      <c r="G19" s="39">
        <f>کشمیر!G33</f>
        <v>0</v>
      </c>
      <c r="H19" s="38">
        <f>کشمیر!H33</f>
        <v>0</v>
      </c>
      <c r="I19" s="37">
        <f>کشمیر!I33</f>
        <v>0</v>
      </c>
      <c r="J19" s="38">
        <f>کشمیر!J33</f>
        <v>0</v>
      </c>
      <c r="K19" s="37">
        <f>کشمیر!K33</f>
        <v>0</v>
      </c>
      <c r="L19" s="38">
        <f>کشمیر!L33</f>
        <v>0</v>
      </c>
      <c r="M19" s="37">
        <f>کشمیر!M33</f>
        <v>0</v>
      </c>
      <c r="N19" s="38">
        <f>کشمیر!N33</f>
        <v>0</v>
      </c>
      <c r="O19" s="37">
        <f>کشمیر!O33</f>
        <v>0</v>
      </c>
      <c r="P19" s="39">
        <f>کشمیر!P33</f>
        <v>0</v>
      </c>
      <c r="Q19" s="38">
        <f>کشمیر!Q33</f>
        <v>0</v>
      </c>
      <c r="R19" s="37">
        <f>کشمیر!R33</f>
        <v>0</v>
      </c>
      <c r="S19" s="38">
        <f>کشمیر!S33</f>
        <v>0</v>
      </c>
      <c r="T19" s="43" t="s">
        <v>19</v>
      </c>
      <c r="U19" s="25">
        <f t="shared" si="1"/>
        <v>8</v>
      </c>
      <c r="V19" s="5"/>
    </row>
    <row r="20" spans="1:22" s="6" customFormat="1" ht="18" hidden="1" customHeight="1">
      <c r="A20" s="4"/>
      <c r="B20" s="116"/>
      <c r="C20" s="39"/>
      <c r="D20" s="147"/>
      <c r="E20" s="37"/>
      <c r="F20" s="39"/>
      <c r="G20" s="39"/>
      <c r="H20" s="38"/>
      <c r="I20" s="37"/>
      <c r="J20" s="38"/>
      <c r="K20" s="37"/>
      <c r="L20" s="38"/>
      <c r="M20" s="37"/>
      <c r="N20" s="38"/>
      <c r="O20" s="37"/>
      <c r="P20" s="39"/>
      <c r="Q20" s="38"/>
      <c r="R20" s="37"/>
      <c r="S20" s="38"/>
      <c r="T20" s="43"/>
      <c r="U20" s="25">
        <f t="shared" si="1"/>
        <v>9</v>
      </c>
      <c r="V20" s="5"/>
    </row>
    <row r="21" spans="1:22" s="6" customFormat="1" ht="18" hidden="1" customHeight="1">
      <c r="A21" s="4"/>
      <c r="B21" s="116"/>
      <c r="C21" s="39"/>
      <c r="D21" s="147"/>
      <c r="E21" s="37"/>
      <c r="F21" s="39"/>
      <c r="G21" s="39"/>
      <c r="H21" s="38"/>
      <c r="I21" s="37"/>
      <c r="J21" s="38"/>
      <c r="K21" s="37"/>
      <c r="L21" s="38"/>
      <c r="M21" s="37"/>
      <c r="N21" s="38"/>
      <c r="O21" s="37"/>
      <c r="P21" s="39"/>
      <c r="Q21" s="38"/>
      <c r="R21" s="37"/>
      <c r="S21" s="38"/>
      <c r="T21" s="43"/>
      <c r="U21" s="25">
        <f t="shared" si="1"/>
        <v>10</v>
      </c>
      <c r="V21" s="5"/>
    </row>
    <row r="22" spans="1:22" s="6" customFormat="1" ht="18" customHeight="1">
      <c r="A22" s="4"/>
      <c r="B22" s="150"/>
      <c r="C22" s="151"/>
      <c r="D22" s="158"/>
      <c r="E22" s="153"/>
      <c r="F22" s="151"/>
      <c r="G22" s="151"/>
      <c r="H22" s="152"/>
      <c r="I22" s="153"/>
      <c r="J22" s="152"/>
      <c r="K22" s="153"/>
      <c r="L22" s="152"/>
      <c r="M22" s="153"/>
      <c r="N22" s="152"/>
      <c r="O22" s="153"/>
      <c r="P22" s="151"/>
      <c r="Q22" s="152"/>
      <c r="R22" s="37">
        <f>'Pakistan,Division'!R55</f>
        <v>0</v>
      </c>
      <c r="S22" s="38">
        <f>'Pakistan,Division'!S55</f>
        <v>0</v>
      </c>
      <c r="T22" s="149" t="s">
        <v>94</v>
      </c>
      <c r="U22" s="25">
        <f t="shared" si="1"/>
        <v>11</v>
      </c>
      <c r="V22" s="5"/>
    </row>
    <row r="23" spans="1:22" s="6" customFormat="1" ht="18" customHeight="1">
      <c r="A23" s="4"/>
      <c r="B23" s="150"/>
      <c r="C23" s="151"/>
      <c r="D23" s="158"/>
      <c r="E23" s="153"/>
      <c r="F23" s="151"/>
      <c r="G23" s="151"/>
      <c r="H23" s="152"/>
      <c r="I23" s="153"/>
      <c r="J23" s="152"/>
      <c r="K23" s="153"/>
      <c r="L23" s="152"/>
      <c r="M23" s="153"/>
      <c r="N23" s="152"/>
      <c r="O23" s="153"/>
      <c r="P23" s="151"/>
      <c r="Q23" s="152"/>
      <c r="R23" s="37">
        <f>'Pakistan,Division'!R56</f>
        <v>0</v>
      </c>
      <c r="S23" s="38">
        <f>'Pakistan,Division'!S56</f>
        <v>0</v>
      </c>
      <c r="T23" s="149" t="s">
        <v>95</v>
      </c>
      <c r="U23" s="25">
        <f t="shared" si="1"/>
        <v>12</v>
      </c>
      <c r="V23" s="5"/>
    </row>
    <row r="24" spans="1:22" s="6" customFormat="1" ht="18" customHeight="1">
      <c r="A24" s="4"/>
      <c r="B24" s="150"/>
      <c r="C24" s="151"/>
      <c r="D24" s="158"/>
      <c r="E24" s="153"/>
      <c r="F24" s="151"/>
      <c r="G24" s="151"/>
      <c r="H24" s="152"/>
      <c r="I24" s="153"/>
      <c r="J24" s="152"/>
      <c r="K24" s="153"/>
      <c r="L24" s="152"/>
      <c r="M24" s="153"/>
      <c r="N24" s="152"/>
      <c r="O24" s="153"/>
      <c r="P24" s="151"/>
      <c r="Q24" s="152"/>
      <c r="R24" s="37">
        <f>'Pakistan,Division'!R57</f>
        <v>0</v>
      </c>
      <c r="S24" s="38">
        <f>'Pakistan,Division'!S57</f>
        <v>0</v>
      </c>
      <c r="T24" s="149" t="s">
        <v>96</v>
      </c>
      <c r="U24" s="25">
        <f t="shared" si="1"/>
        <v>13</v>
      </c>
      <c r="V24" s="5"/>
    </row>
    <row r="25" spans="1:22" s="6" customFormat="1" ht="18" customHeight="1">
      <c r="A25" s="4"/>
      <c r="B25" s="150"/>
      <c r="C25" s="151"/>
      <c r="D25" s="158"/>
      <c r="E25" s="153"/>
      <c r="F25" s="151"/>
      <c r="G25" s="151"/>
      <c r="H25" s="152"/>
      <c r="I25" s="153"/>
      <c r="J25" s="152"/>
      <c r="K25" s="153"/>
      <c r="L25" s="152"/>
      <c r="M25" s="153"/>
      <c r="N25" s="152"/>
      <c r="O25" s="153"/>
      <c r="P25" s="151"/>
      <c r="Q25" s="152"/>
      <c r="R25" s="37">
        <f>'Pakistan,Division'!R58</f>
        <v>0</v>
      </c>
      <c r="S25" s="38">
        <f>'Pakistan,Division'!S58</f>
        <v>0</v>
      </c>
      <c r="T25" s="149" t="s">
        <v>97</v>
      </c>
      <c r="U25" s="25">
        <f t="shared" si="1"/>
        <v>14</v>
      </c>
      <c r="V25" s="5"/>
    </row>
    <row r="26" spans="1:22" s="6" customFormat="1" ht="18" customHeight="1">
      <c r="A26" s="4"/>
      <c r="B26" s="150"/>
      <c r="C26" s="151"/>
      <c r="D26" s="158"/>
      <c r="E26" s="153"/>
      <c r="F26" s="151"/>
      <c r="G26" s="151"/>
      <c r="H26" s="152"/>
      <c r="I26" s="153"/>
      <c r="J26" s="152"/>
      <c r="K26" s="153"/>
      <c r="L26" s="152"/>
      <c r="M26" s="153"/>
      <c r="N26" s="152"/>
      <c r="O26" s="153"/>
      <c r="P26" s="151"/>
      <c r="Q26" s="152"/>
      <c r="R26" s="37">
        <f>'Pakistan,Division'!R59</f>
        <v>0</v>
      </c>
      <c r="S26" s="38">
        <f>'Pakistan,Division'!S59</f>
        <v>0</v>
      </c>
      <c r="T26" s="149" t="s">
        <v>98</v>
      </c>
      <c r="U26" s="25">
        <f t="shared" si="1"/>
        <v>15</v>
      </c>
      <c r="V26" s="5"/>
    </row>
    <row r="27" spans="1:22" s="6" customFormat="1" ht="18" customHeight="1" thickBot="1">
      <c r="A27" s="4"/>
      <c r="B27" s="150"/>
      <c r="C27" s="151"/>
      <c r="D27" s="158"/>
      <c r="E27" s="153"/>
      <c r="F27" s="151"/>
      <c r="G27" s="151"/>
      <c r="H27" s="152"/>
      <c r="I27" s="153"/>
      <c r="J27" s="152"/>
      <c r="K27" s="153"/>
      <c r="L27" s="152"/>
      <c r="M27" s="153"/>
      <c r="N27" s="152"/>
      <c r="O27" s="153"/>
      <c r="P27" s="151"/>
      <c r="Q27" s="152"/>
      <c r="R27" s="37">
        <f>'Pakistan,Division'!R60</f>
        <v>0</v>
      </c>
      <c r="S27" s="38">
        <f>'Pakistan,Division'!S60</f>
        <v>0</v>
      </c>
      <c r="T27" s="149" t="s">
        <v>99</v>
      </c>
      <c r="U27" s="25">
        <f t="shared" si="1"/>
        <v>16</v>
      </c>
      <c r="V27" s="5"/>
    </row>
    <row r="28" spans="1:22" s="6" customFormat="1" ht="18" customHeight="1">
      <c r="A28" s="4"/>
      <c r="B28" s="26">
        <f t="shared" ref="B28:R28" si="2">SUM(B12:B27)</f>
        <v>0</v>
      </c>
      <c r="C28" s="29">
        <f t="shared" si="2"/>
        <v>0</v>
      </c>
      <c r="D28" s="130">
        <f t="shared" si="2"/>
        <v>0</v>
      </c>
      <c r="E28" s="28">
        <f t="shared" si="2"/>
        <v>0</v>
      </c>
      <c r="F28" s="29">
        <f t="shared" si="2"/>
        <v>0</v>
      </c>
      <c r="G28" s="29">
        <f t="shared" si="2"/>
        <v>0</v>
      </c>
      <c r="H28" s="27">
        <f t="shared" si="2"/>
        <v>0</v>
      </c>
      <c r="I28" s="28">
        <f t="shared" si="2"/>
        <v>0</v>
      </c>
      <c r="J28" s="27">
        <f t="shared" si="2"/>
        <v>0</v>
      </c>
      <c r="K28" s="28">
        <f t="shared" si="2"/>
        <v>0</v>
      </c>
      <c r="L28" s="27">
        <f t="shared" si="2"/>
        <v>0</v>
      </c>
      <c r="M28" s="28">
        <f t="shared" si="2"/>
        <v>0</v>
      </c>
      <c r="N28" s="27">
        <f t="shared" si="2"/>
        <v>0</v>
      </c>
      <c r="O28" s="28">
        <f t="shared" si="2"/>
        <v>0</v>
      </c>
      <c r="P28" s="29">
        <f t="shared" si="2"/>
        <v>0</v>
      </c>
      <c r="Q28" s="27">
        <f t="shared" si="2"/>
        <v>0</v>
      </c>
      <c r="R28" s="28">
        <f t="shared" si="2"/>
        <v>0</v>
      </c>
      <c r="S28" s="27">
        <f t="shared" ref="S28" si="3">SUM(S12:S27)</f>
        <v>0</v>
      </c>
      <c r="T28" s="204" t="s">
        <v>4</v>
      </c>
      <c r="U28" s="205"/>
      <c r="V28" s="5"/>
    </row>
    <row r="29" spans="1:22" s="6" customFormat="1" ht="18" customHeight="1">
      <c r="A29" s="4"/>
      <c r="B29" s="116">
        <f>'Pakistan,Division'!B62</f>
        <v>0</v>
      </c>
      <c r="C29" s="39">
        <f>'Pakistan,Division'!C62</f>
        <v>0</v>
      </c>
      <c r="D29" s="147">
        <f>'Pakistan,Division'!D62</f>
        <v>0</v>
      </c>
      <c r="E29" s="37">
        <f>'Pakistan,Division'!E62</f>
        <v>0</v>
      </c>
      <c r="F29" s="39">
        <f>'Pakistan,Division'!F62</f>
        <v>0</v>
      </c>
      <c r="G29" s="39">
        <f>'Pakistan,Division'!G62</f>
        <v>0</v>
      </c>
      <c r="H29" s="38">
        <f>'Pakistan,Division'!H62</f>
        <v>0</v>
      </c>
      <c r="I29" s="37">
        <f>'Pakistan,Division'!I62</f>
        <v>0</v>
      </c>
      <c r="J29" s="38">
        <f>'Pakistan,Division'!J62</f>
        <v>0</v>
      </c>
      <c r="K29" s="37">
        <f>'Pakistan,Division'!K62</f>
        <v>0</v>
      </c>
      <c r="L29" s="38">
        <f>'Pakistan,Division'!L62</f>
        <v>0</v>
      </c>
      <c r="M29" s="37">
        <f>'Pakistan,Division'!M62</f>
        <v>0</v>
      </c>
      <c r="N29" s="38">
        <f>'Pakistan,Division'!N62</f>
        <v>0</v>
      </c>
      <c r="O29" s="37">
        <f>'Pakistan,Division'!O62</f>
        <v>0</v>
      </c>
      <c r="P29" s="39">
        <f>'Pakistan,Division'!P62</f>
        <v>0</v>
      </c>
      <c r="Q29" s="38">
        <f>'Pakistan,Division'!Q62</f>
        <v>0</v>
      </c>
      <c r="R29" s="37">
        <f>'Pakistan,Division'!R62</f>
        <v>0</v>
      </c>
      <c r="S29" s="38">
        <f>'Pakistan,Division'!S62</f>
        <v>0</v>
      </c>
      <c r="T29" s="202" t="s">
        <v>3</v>
      </c>
      <c r="U29" s="203"/>
      <c r="V29" s="5"/>
    </row>
    <row r="30" spans="1:22" s="6" customFormat="1" ht="18" customHeight="1" thickBot="1">
      <c r="A30" s="4"/>
      <c r="B30" s="30">
        <f t="shared" ref="B30:R30" si="4">IF(SUM(B28:B29)=0,0,IF(B29=0,1*100.0001,IF(B28=0,1*-100.0001,(B28/B29*100-100))))</f>
        <v>0</v>
      </c>
      <c r="C30" s="33">
        <f t="shared" si="4"/>
        <v>0</v>
      </c>
      <c r="D30" s="131">
        <f t="shared" si="4"/>
        <v>0</v>
      </c>
      <c r="E30" s="32">
        <f t="shared" si="4"/>
        <v>0</v>
      </c>
      <c r="F30" s="33">
        <f t="shared" si="4"/>
        <v>0</v>
      </c>
      <c r="G30" s="33">
        <f t="shared" si="4"/>
        <v>0</v>
      </c>
      <c r="H30" s="31">
        <f t="shared" si="4"/>
        <v>0</v>
      </c>
      <c r="I30" s="32">
        <f t="shared" si="4"/>
        <v>0</v>
      </c>
      <c r="J30" s="31">
        <f t="shared" si="4"/>
        <v>0</v>
      </c>
      <c r="K30" s="32">
        <f t="shared" si="4"/>
        <v>0</v>
      </c>
      <c r="L30" s="31">
        <f t="shared" si="4"/>
        <v>0</v>
      </c>
      <c r="M30" s="32">
        <f t="shared" si="4"/>
        <v>0</v>
      </c>
      <c r="N30" s="31">
        <f t="shared" si="4"/>
        <v>0</v>
      </c>
      <c r="O30" s="32">
        <f t="shared" si="4"/>
        <v>0</v>
      </c>
      <c r="P30" s="33">
        <f t="shared" si="4"/>
        <v>0</v>
      </c>
      <c r="Q30" s="31">
        <f t="shared" si="4"/>
        <v>0</v>
      </c>
      <c r="R30" s="32">
        <f t="shared" si="4"/>
        <v>0</v>
      </c>
      <c r="S30" s="31">
        <f t="shared" ref="S30" si="5">IF(SUM(S28:S29)=0,0,IF(S29=0,1*100.0001,IF(S28=0,1*-100.0001,(S28/S29*100-100))))</f>
        <v>0</v>
      </c>
      <c r="T30" s="200" t="s">
        <v>15</v>
      </c>
      <c r="U30" s="201"/>
      <c r="V30" s="5"/>
    </row>
    <row r="31" spans="1:22" s="6" customFormat="1" ht="24" customHeight="1">
      <c r="A31" s="4"/>
      <c r="B31" s="212"/>
      <c r="C31" s="212"/>
      <c r="D31" s="212"/>
      <c r="E31" s="213" t="s">
        <v>1</v>
      </c>
      <c r="F31" s="213"/>
      <c r="G31" s="213"/>
      <c r="H31" s="94"/>
      <c r="I31" s="94"/>
      <c r="J31" s="94"/>
      <c r="K31" s="94"/>
      <c r="L31" s="94"/>
      <c r="M31" s="216" t="s">
        <v>64</v>
      </c>
      <c r="N31" s="216"/>
      <c r="O31" s="216"/>
      <c r="P31" s="216"/>
      <c r="Q31" s="216"/>
      <c r="R31" s="216"/>
      <c r="S31" s="216"/>
      <c r="T31" s="216"/>
      <c r="U31" s="216"/>
      <c r="V31" s="5"/>
    </row>
    <row r="32" spans="1:22" s="6" customFormat="1" ht="23.1" customHeight="1" thickBot="1">
      <c r="A32" s="8"/>
      <c r="B32" s="215" t="s">
        <v>12</v>
      </c>
      <c r="C32" s="215"/>
      <c r="D32" s="215"/>
      <c r="E32" s="215"/>
      <c r="F32" s="214">
        <v>44596</v>
      </c>
      <c r="G32" s="214"/>
      <c r="H32" s="210" t="s">
        <v>9</v>
      </c>
      <c r="I32" s="210"/>
      <c r="J32" s="210"/>
      <c r="K32" s="217" t="s">
        <v>11</v>
      </c>
      <c r="L32" s="217"/>
      <c r="M32" s="217"/>
      <c r="N32" s="211" t="s">
        <v>62</v>
      </c>
      <c r="O32" s="211"/>
      <c r="P32" s="211"/>
      <c r="Q32" s="211"/>
      <c r="R32" s="211"/>
      <c r="S32" s="211"/>
      <c r="T32" s="211"/>
      <c r="U32" s="211"/>
      <c r="V32" s="9"/>
    </row>
    <row r="33" ht="18" thickTop="1"/>
  </sheetData>
  <sheetProtection algorithmName="SHA-512" hashValue="b/iefSB22/+w3aUKHiQ5/P9h+/zNVKrDnmLCdND6MvYgO6i9SVRbPnkIcQH+y1ptHgUHctnSQTWUhyeqKpd1zQ==" saltValue="urxGLGTWpevxiwqJ4skeFA==" spinCount="100000" sheet="1" formatCells="0" formatColumns="0" formatRows="0" insertColumns="0" insertRows="0" insertHyperlinks="0" deleteColumns="0" deleteRows="0" sort="0" autoFilter="0" pivotTables="0"/>
  <mergeCells count="41">
    <mergeCell ref="B10:D10"/>
    <mergeCell ref="E10:H10"/>
    <mergeCell ref="B6:D7"/>
    <mergeCell ref="B9:D9"/>
    <mergeCell ref="R10:S10"/>
    <mergeCell ref="I10:J10"/>
    <mergeCell ref="K10:L10"/>
    <mergeCell ref="M10:N10"/>
    <mergeCell ref="O10:Q10"/>
    <mergeCell ref="I9:J9"/>
    <mergeCell ref="K9:L9"/>
    <mergeCell ref="M9:N9"/>
    <mergeCell ref="H32:J32"/>
    <mergeCell ref="N32:U32"/>
    <mergeCell ref="B31:D31"/>
    <mergeCell ref="E31:G31"/>
    <mergeCell ref="F32:G32"/>
    <mergeCell ref="B32:E32"/>
    <mergeCell ref="M31:U31"/>
    <mergeCell ref="K32:M32"/>
    <mergeCell ref="T30:U30"/>
    <mergeCell ref="T29:U29"/>
    <mergeCell ref="T28:U28"/>
    <mergeCell ref="T10:T11"/>
    <mergeCell ref="U10:U11"/>
    <mergeCell ref="A1:V1"/>
    <mergeCell ref="S2:U4"/>
    <mergeCell ref="S5:U7"/>
    <mergeCell ref="T9:U9"/>
    <mergeCell ref="E9:H9"/>
    <mergeCell ref="O9:Q9"/>
    <mergeCell ref="R9:S9"/>
    <mergeCell ref="F2:Q3"/>
    <mergeCell ref="F7:Q7"/>
    <mergeCell ref="G5:H5"/>
    <mergeCell ref="M5:N5"/>
    <mergeCell ref="O5:P5"/>
    <mergeCell ref="I5:J5"/>
    <mergeCell ref="B2:D2"/>
    <mergeCell ref="B3:D3"/>
    <mergeCell ref="B5:D5"/>
  </mergeCells>
  <printOptions horizontalCentered="1"/>
  <pageMargins left="0" right="0" top="0.3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D65"/>
  <sheetViews>
    <sheetView showGridLines="0" zoomScaleNormal="100" zoomScaleSheetLayoutView="100" workbookViewId="0">
      <selection activeCell="F15" sqref="F15"/>
    </sheetView>
  </sheetViews>
  <sheetFormatPr defaultColWidth="9.28515625" defaultRowHeight="17.25"/>
  <cols>
    <col min="1" max="1" width="0.85546875" style="19" customWidth="1"/>
    <col min="2" max="2" width="7.140625" style="19" customWidth="1"/>
    <col min="3" max="4" width="7.140625" style="100" customWidth="1"/>
    <col min="5" max="5" width="7.140625" style="19" customWidth="1"/>
    <col min="6" max="6" width="7.140625" style="83" customWidth="1"/>
    <col min="7" max="7" width="6.5703125" style="83" customWidth="1"/>
    <col min="8" max="9" width="6.5703125" style="100" customWidth="1"/>
    <col min="10" max="10" width="6.5703125" style="83" customWidth="1"/>
    <col min="11" max="11" width="6.5703125" style="106" customWidth="1"/>
    <col min="12" max="12" width="6.5703125" style="19" customWidth="1"/>
    <col min="13" max="13" width="6.5703125" style="100" customWidth="1"/>
    <col min="14" max="14" width="6.5703125" style="82" customWidth="1"/>
    <col min="15" max="16" width="7.140625" style="100" customWidth="1"/>
    <col min="17" max="19" width="7.140625" style="19" customWidth="1"/>
    <col min="20" max="20" width="10.140625" style="19" customWidth="1"/>
    <col min="21" max="21" width="4.140625" style="19" customWidth="1"/>
    <col min="22" max="22" width="3.5703125" style="19" customWidth="1"/>
    <col min="23" max="23" width="0.7109375" style="19" customWidth="1"/>
    <col min="24" max="25" width="9.28515625" style="19"/>
    <col min="26" max="26" width="9.28515625" style="106"/>
    <col min="27" max="27" width="9.28515625" style="19"/>
    <col min="28" max="28" width="9.28515625" style="63"/>
    <col min="29" max="33" width="9.28515625" style="19"/>
    <col min="34" max="34" width="9.28515625" style="56"/>
    <col min="35" max="16384" width="9.28515625" style="19"/>
  </cols>
  <sheetData>
    <row r="1" spans="1:56" ht="5.25" customHeight="1" thickTop="1" thickBot="1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60"/>
    </row>
    <row r="2" spans="1:56" ht="25.5" customHeight="1">
      <c r="A2" s="13"/>
      <c r="B2" s="197" t="s">
        <v>6</v>
      </c>
      <c r="C2" s="198"/>
      <c r="D2" s="199"/>
      <c r="F2" s="278" t="s">
        <v>100</v>
      </c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114"/>
      <c r="S2" s="261" t="s">
        <v>14</v>
      </c>
      <c r="T2" s="262"/>
      <c r="U2" s="262"/>
      <c r="V2" s="263"/>
      <c r="W2" s="14"/>
    </row>
    <row r="3" spans="1:56" ht="26.25" customHeight="1" thickBot="1">
      <c r="A3" s="13"/>
      <c r="B3" s="237">
        <f>'Pakistan, Suba'!B3:F3</f>
        <v>0</v>
      </c>
      <c r="C3" s="238"/>
      <c r="D3" s="239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114"/>
      <c r="S3" s="264"/>
      <c r="T3" s="265"/>
      <c r="U3" s="265"/>
      <c r="V3" s="266"/>
      <c r="W3" s="14"/>
    </row>
    <row r="4" spans="1:56" ht="5.0999999999999996" customHeight="1" thickBot="1">
      <c r="A4" s="13"/>
      <c r="B4" s="40"/>
      <c r="E4" s="56"/>
      <c r="F4" s="10"/>
      <c r="G4" s="10"/>
      <c r="H4" s="10"/>
      <c r="I4" s="10"/>
      <c r="J4" s="64"/>
      <c r="K4" s="64"/>
      <c r="L4" s="64"/>
      <c r="M4" s="64"/>
      <c r="N4" s="64"/>
      <c r="O4" s="64"/>
      <c r="P4" s="64"/>
      <c r="Q4" s="64"/>
      <c r="R4" s="40"/>
      <c r="S4" s="264"/>
      <c r="T4" s="265"/>
      <c r="U4" s="265"/>
      <c r="V4" s="266"/>
      <c r="W4" s="14"/>
    </row>
    <row r="5" spans="1:56" ht="24.75" customHeight="1">
      <c r="A5" s="13"/>
      <c r="B5" s="197" t="s">
        <v>63</v>
      </c>
      <c r="C5" s="198"/>
      <c r="D5" s="199"/>
      <c r="G5" s="274">
        <f>'Pakistan, Suba'!M5</f>
        <v>0</v>
      </c>
      <c r="H5" s="274"/>
      <c r="I5" s="315" t="s">
        <v>0</v>
      </c>
      <c r="J5" s="316"/>
      <c r="K5" s="118"/>
      <c r="L5" s="109"/>
      <c r="M5" s="275">
        <f>'Pakistan, Suba'!M5:N5</f>
        <v>0</v>
      </c>
      <c r="N5" s="275"/>
      <c r="O5" s="276" t="s">
        <v>10</v>
      </c>
      <c r="P5" s="277"/>
      <c r="Q5" s="277"/>
      <c r="R5" s="84"/>
      <c r="S5" s="267">
        <f>'Pakistan, Suba'!S5:U7</f>
        <v>0</v>
      </c>
      <c r="T5" s="268"/>
      <c r="U5" s="268"/>
      <c r="V5" s="269"/>
      <c r="W5" s="14"/>
    </row>
    <row r="6" spans="1:56" ht="5.0999999999999996" customHeight="1">
      <c r="A6" s="13"/>
      <c r="B6" s="240">
        <f>'Pakistan, Suba'!B6:F7</f>
        <v>0</v>
      </c>
      <c r="C6" s="241"/>
      <c r="D6" s="242"/>
      <c r="G6" s="12"/>
      <c r="H6" s="12"/>
      <c r="I6" s="12"/>
      <c r="J6" s="12"/>
      <c r="K6" s="12"/>
      <c r="L6" s="12"/>
      <c r="M6" s="12"/>
      <c r="N6" s="12"/>
      <c r="O6" s="12"/>
      <c r="P6" s="12"/>
      <c r="Q6" s="82"/>
      <c r="R6" s="12"/>
      <c r="S6" s="267"/>
      <c r="T6" s="268"/>
      <c r="U6" s="268"/>
      <c r="V6" s="269"/>
      <c r="W6" s="14"/>
    </row>
    <row r="7" spans="1:56" ht="23.25" customHeight="1" thickBot="1">
      <c r="A7" s="13"/>
      <c r="B7" s="237"/>
      <c r="C7" s="238"/>
      <c r="D7" s="239"/>
      <c r="F7" s="273" t="s">
        <v>5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110"/>
      <c r="S7" s="270"/>
      <c r="T7" s="271"/>
      <c r="U7" s="271"/>
      <c r="V7" s="272"/>
      <c r="W7" s="14"/>
    </row>
    <row r="8" spans="1:56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</row>
    <row r="9" spans="1:56" s="6" customFormat="1" ht="17.25" customHeight="1">
      <c r="A9" s="16"/>
      <c r="B9" s="227">
        <v>7</v>
      </c>
      <c r="C9" s="183"/>
      <c r="D9" s="184"/>
      <c r="E9" s="182">
        <v>6</v>
      </c>
      <c r="F9" s="183"/>
      <c r="G9" s="183"/>
      <c r="H9" s="184"/>
      <c r="I9" s="182">
        <v>5</v>
      </c>
      <c r="J9" s="184"/>
      <c r="K9" s="182">
        <v>4</v>
      </c>
      <c r="L9" s="184"/>
      <c r="M9" s="182">
        <v>3</v>
      </c>
      <c r="N9" s="184"/>
      <c r="O9" s="182">
        <v>2</v>
      </c>
      <c r="P9" s="183"/>
      <c r="Q9" s="184"/>
      <c r="R9" s="182">
        <v>1</v>
      </c>
      <c r="S9" s="184"/>
      <c r="T9" s="47"/>
      <c r="U9" s="47"/>
      <c r="V9" s="48"/>
      <c r="W9" s="17"/>
    </row>
    <row r="10" spans="1:56" s="6" customFormat="1" ht="29.25" customHeight="1">
      <c r="A10" s="18"/>
      <c r="B10" s="218" t="s">
        <v>65</v>
      </c>
      <c r="C10" s="219"/>
      <c r="D10" s="220"/>
      <c r="E10" s="221" t="s">
        <v>66</v>
      </c>
      <c r="F10" s="222"/>
      <c r="G10" s="222"/>
      <c r="H10" s="223"/>
      <c r="I10" s="221" t="s">
        <v>67</v>
      </c>
      <c r="J10" s="223"/>
      <c r="K10" s="221" t="s">
        <v>68</v>
      </c>
      <c r="L10" s="223"/>
      <c r="M10" s="221" t="s">
        <v>69</v>
      </c>
      <c r="N10" s="223"/>
      <c r="O10" s="228" t="s">
        <v>70</v>
      </c>
      <c r="P10" s="229"/>
      <c r="Q10" s="230"/>
      <c r="R10" s="279" t="s">
        <v>71</v>
      </c>
      <c r="S10" s="223"/>
      <c r="T10" s="288" t="s">
        <v>59</v>
      </c>
      <c r="U10" s="243" t="s">
        <v>17</v>
      </c>
      <c r="V10" s="208" t="s">
        <v>2</v>
      </c>
      <c r="W10" s="17"/>
      <c r="AA10" s="247"/>
      <c r="AB10" s="247"/>
      <c r="AC10" s="45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46"/>
      <c r="AU10" s="46"/>
      <c r="AV10" s="46"/>
      <c r="AW10" s="46"/>
      <c r="AX10" s="235"/>
      <c r="AY10" s="235"/>
      <c r="AZ10" s="235"/>
      <c r="BA10" s="235"/>
      <c r="BB10" s="235"/>
      <c r="BC10" s="235"/>
      <c r="BD10" s="235"/>
    </row>
    <row r="11" spans="1:56" s="6" customFormat="1" ht="93.75" customHeight="1" thickBot="1">
      <c r="A11" s="18"/>
      <c r="B11" s="122" t="s">
        <v>72</v>
      </c>
      <c r="C11" s="123" t="s">
        <v>73</v>
      </c>
      <c r="D11" s="132" t="s">
        <v>74</v>
      </c>
      <c r="E11" s="125" t="s">
        <v>75</v>
      </c>
      <c r="F11" s="123" t="s">
        <v>76</v>
      </c>
      <c r="G11" s="126" t="s">
        <v>77</v>
      </c>
      <c r="H11" s="127" t="s">
        <v>78</v>
      </c>
      <c r="I11" s="133" t="s">
        <v>73</v>
      </c>
      <c r="J11" s="127" t="s">
        <v>79</v>
      </c>
      <c r="K11" s="133" t="s">
        <v>73</v>
      </c>
      <c r="L11" s="127" t="s">
        <v>79</v>
      </c>
      <c r="M11" s="133" t="s">
        <v>73</v>
      </c>
      <c r="N11" s="127" t="s">
        <v>79</v>
      </c>
      <c r="O11" s="134" t="s">
        <v>85</v>
      </c>
      <c r="P11" s="128" t="s">
        <v>80</v>
      </c>
      <c r="Q11" s="129" t="s">
        <v>81</v>
      </c>
      <c r="R11" s="140" t="s">
        <v>82</v>
      </c>
      <c r="S11" s="127" t="s">
        <v>83</v>
      </c>
      <c r="T11" s="289"/>
      <c r="U11" s="244"/>
      <c r="V11" s="209"/>
      <c r="W11" s="17"/>
      <c r="AA11" s="236"/>
      <c r="AB11" s="236"/>
      <c r="AC11" s="45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46"/>
      <c r="AU11" s="46"/>
      <c r="AV11" s="46"/>
      <c r="AW11" s="46"/>
      <c r="AX11" s="235"/>
      <c r="AY11" s="235"/>
      <c r="AZ11" s="235"/>
      <c r="BA11" s="235"/>
      <c r="BB11" s="235"/>
      <c r="BC11" s="235"/>
      <c r="BD11" s="235"/>
    </row>
    <row r="12" spans="1:56" s="6" customFormat="1" ht="18.95" customHeight="1">
      <c r="A12" s="16"/>
      <c r="B12" s="95">
        <f>کراچی!B12</f>
        <v>0</v>
      </c>
      <c r="C12" s="91">
        <f>کراچی!C12</f>
        <v>0</v>
      </c>
      <c r="D12" s="139">
        <f>کراچی!D12</f>
        <v>0</v>
      </c>
      <c r="E12" s="111">
        <f>کراچی!E12</f>
        <v>0</v>
      </c>
      <c r="F12" s="75">
        <f>کراچی!F12</f>
        <v>0</v>
      </c>
      <c r="G12" s="75">
        <f>کراچی!G12</f>
        <v>0</v>
      </c>
      <c r="H12" s="74">
        <f>کراچی!H12</f>
        <v>0</v>
      </c>
      <c r="I12" s="90">
        <f>کراچی!I12</f>
        <v>0</v>
      </c>
      <c r="J12" s="74">
        <f>کراچی!J12</f>
        <v>0</v>
      </c>
      <c r="K12" s="90">
        <f>کراچی!K12</f>
        <v>0</v>
      </c>
      <c r="L12" s="74">
        <f>کراچی!L12</f>
        <v>0</v>
      </c>
      <c r="M12" s="90">
        <f>کراچی!M12</f>
        <v>0</v>
      </c>
      <c r="N12" s="74">
        <f>کراچی!N12</f>
        <v>0</v>
      </c>
      <c r="O12" s="90">
        <f>کراچی!O12</f>
        <v>0</v>
      </c>
      <c r="P12" s="75">
        <f>کراچی!P12</f>
        <v>0</v>
      </c>
      <c r="Q12" s="74">
        <f>کراچی!Q12</f>
        <v>0</v>
      </c>
      <c r="R12" s="141">
        <f>کراچی!R12</f>
        <v>0</v>
      </c>
      <c r="S12" s="73">
        <f>کراچی!S12</f>
        <v>0</v>
      </c>
      <c r="T12" s="87" t="str">
        <f>کراچی!T12</f>
        <v>ڈویژن -1</v>
      </c>
      <c r="U12" s="245" t="s">
        <v>7</v>
      </c>
      <c r="V12" s="21">
        <v>1</v>
      </c>
      <c r="W12" s="17"/>
      <c r="AA12" s="46"/>
      <c r="AB12" s="46"/>
      <c r="AC12" s="45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46"/>
      <c r="AU12" s="46"/>
      <c r="AV12" s="46"/>
      <c r="AW12" s="46"/>
      <c r="AX12" s="235"/>
      <c r="AY12" s="235"/>
      <c r="AZ12" s="235"/>
      <c r="BA12" s="235"/>
      <c r="BB12" s="235"/>
      <c r="BC12" s="235"/>
      <c r="BD12" s="235"/>
    </row>
    <row r="13" spans="1:56" s="6" customFormat="1" ht="18.95" customHeight="1">
      <c r="A13" s="16"/>
      <c r="B13" s="95">
        <f>کراچی!B13</f>
        <v>0</v>
      </c>
      <c r="C13" s="91">
        <f>کراچی!C13</f>
        <v>0</v>
      </c>
      <c r="D13" s="139">
        <f>کراچی!D13</f>
        <v>0</v>
      </c>
      <c r="E13" s="111">
        <f>کراچی!E13</f>
        <v>0</v>
      </c>
      <c r="F13" s="75">
        <f>کراچی!F13</f>
        <v>0</v>
      </c>
      <c r="G13" s="75">
        <f>کراچی!G13</f>
        <v>0</v>
      </c>
      <c r="H13" s="74">
        <f>کراچی!H13</f>
        <v>0</v>
      </c>
      <c r="I13" s="90">
        <f>کراچی!I13</f>
        <v>0</v>
      </c>
      <c r="J13" s="74">
        <f>کراچی!J13</f>
        <v>0</v>
      </c>
      <c r="K13" s="90">
        <f>کراچی!K13</f>
        <v>0</v>
      </c>
      <c r="L13" s="74">
        <f>کراچی!L13</f>
        <v>0</v>
      </c>
      <c r="M13" s="90">
        <f>کراچی!M13</f>
        <v>0</v>
      </c>
      <c r="N13" s="74">
        <f>کراچی!N13</f>
        <v>0</v>
      </c>
      <c r="O13" s="90">
        <f>کراچی!O13</f>
        <v>0</v>
      </c>
      <c r="P13" s="75">
        <f>کراچی!P13</f>
        <v>0</v>
      </c>
      <c r="Q13" s="74">
        <f>کراچی!Q13</f>
        <v>0</v>
      </c>
      <c r="R13" s="141">
        <f>کراچی!R13</f>
        <v>0</v>
      </c>
      <c r="S13" s="73">
        <f>کراچی!S13</f>
        <v>0</v>
      </c>
      <c r="T13" s="87" t="str">
        <f>کراچی!T13</f>
        <v>ڈویژن -2</v>
      </c>
      <c r="U13" s="246"/>
      <c r="V13" s="81">
        <f>V12+1</f>
        <v>2</v>
      </c>
      <c r="W13" s="17"/>
      <c r="AA13" s="46"/>
      <c r="AB13" s="46"/>
      <c r="AC13" s="45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46"/>
      <c r="AU13" s="46"/>
      <c r="AV13" s="46"/>
      <c r="AW13" s="46"/>
      <c r="AX13" s="80"/>
      <c r="AY13" s="80"/>
      <c r="AZ13" s="80"/>
      <c r="BA13" s="80"/>
      <c r="BB13" s="80"/>
      <c r="BC13" s="80"/>
      <c r="BD13" s="80"/>
    </row>
    <row r="14" spans="1:56" s="6" customFormat="1" ht="18.95" customHeight="1">
      <c r="A14" s="16"/>
      <c r="B14" s="96">
        <f>'اندرونِ  سندھ'!B12</f>
        <v>0</v>
      </c>
      <c r="C14" s="67">
        <f>'اندرونِ  سندھ'!C12</f>
        <v>0</v>
      </c>
      <c r="D14" s="135">
        <f>'اندرونِ  سندھ'!D12</f>
        <v>0</v>
      </c>
      <c r="E14" s="92">
        <f>'اندرونِ  سندھ'!E12</f>
        <v>0</v>
      </c>
      <c r="F14" s="67">
        <f>'اندرونِ  سندھ'!F12</f>
        <v>0</v>
      </c>
      <c r="G14" s="67">
        <f>'اندرونِ  سندھ'!G12</f>
        <v>0</v>
      </c>
      <c r="H14" s="66">
        <f>'اندرونِ  سندھ'!H12</f>
        <v>0</v>
      </c>
      <c r="I14" s="92">
        <f>'اندرونِ  سندھ'!I12</f>
        <v>0</v>
      </c>
      <c r="J14" s="66">
        <f>'اندرونِ  سندھ'!J12</f>
        <v>0</v>
      </c>
      <c r="K14" s="92">
        <f>'اندرونِ  سندھ'!K12</f>
        <v>0</v>
      </c>
      <c r="L14" s="66">
        <f>'اندرونِ  سندھ'!L12</f>
        <v>0</v>
      </c>
      <c r="M14" s="92">
        <f>'اندرونِ  سندھ'!M12</f>
        <v>0</v>
      </c>
      <c r="N14" s="66">
        <f>'اندرونِ  سندھ'!N12</f>
        <v>0</v>
      </c>
      <c r="O14" s="92">
        <f>'اندرونِ  سندھ'!O12</f>
        <v>0</v>
      </c>
      <c r="P14" s="67">
        <f>'اندرونِ  سندھ'!P12</f>
        <v>0</v>
      </c>
      <c r="Q14" s="66">
        <f>'اندرونِ  سندھ'!Q12</f>
        <v>0</v>
      </c>
      <c r="R14" s="142">
        <f>'اندرونِ  سندھ'!R12</f>
        <v>0</v>
      </c>
      <c r="S14" s="65">
        <f>'اندرونِ  سندھ'!S12</f>
        <v>0</v>
      </c>
      <c r="T14" s="88" t="str">
        <f>'اندرونِ  سندھ'!T12</f>
        <v>حیدرآباد</v>
      </c>
      <c r="U14" s="252" t="s">
        <v>93</v>
      </c>
      <c r="V14" s="24">
        <f t="shared" ref="V14:V60" si="0">V13+1</f>
        <v>3</v>
      </c>
      <c r="W14" s="17"/>
    </row>
    <row r="15" spans="1:56" s="6" customFormat="1" ht="18.95" customHeight="1">
      <c r="A15" s="16"/>
      <c r="B15" s="96">
        <f>'اندرونِ  سندھ'!B13</f>
        <v>0</v>
      </c>
      <c r="C15" s="67">
        <f>'اندرونِ  سندھ'!C13</f>
        <v>0</v>
      </c>
      <c r="D15" s="135">
        <f>'اندرونِ  سندھ'!D13</f>
        <v>0</v>
      </c>
      <c r="E15" s="92">
        <f>'اندرونِ  سندھ'!E13</f>
        <v>0</v>
      </c>
      <c r="F15" s="67">
        <f>'اندرونِ  سندھ'!F13</f>
        <v>0</v>
      </c>
      <c r="G15" s="67">
        <f>'اندرونِ  سندھ'!G13</f>
        <v>0</v>
      </c>
      <c r="H15" s="66">
        <f>'اندرونِ  سندھ'!H13</f>
        <v>0</v>
      </c>
      <c r="I15" s="92">
        <f>'اندرونِ  سندھ'!I13</f>
        <v>0</v>
      </c>
      <c r="J15" s="66">
        <f>'اندرونِ  سندھ'!J13</f>
        <v>0</v>
      </c>
      <c r="K15" s="92">
        <f>'اندرونِ  سندھ'!K13</f>
        <v>0</v>
      </c>
      <c r="L15" s="66">
        <f>'اندرونِ  سندھ'!L13</f>
        <v>0</v>
      </c>
      <c r="M15" s="92">
        <f>'اندرونِ  سندھ'!M13</f>
        <v>0</v>
      </c>
      <c r="N15" s="66">
        <f>'اندرونِ  سندھ'!N13</f>
        <v>0</v>
      </c>
      <c r="O15" s="92">
        <f>'اندرونِ  سندھ'!O13</f>
        <v>0</v>
      </c>
      <c r="P15" s="67">
        <f>'اندرونِ  سندھ'!P13</f>
        <v>0</v>
      </c>
      <c r="Q15" s="66">
        <f>'اندرونِ  سندھ'!Q13</f>
        <v>0</v>
      </c>
      <c r="R15" s="142">
        <f>'اندرونِ  سندھ'!R13</f>
        <v>0</v>
      </c>
      <c r="S15" s="65">
        <f>'اندرونِ  سندھ'!S13</f>
        <v>0</v>
      </c>
      <c r="T15" s="88" t="str">
        <f>'اندرونِ  سندھ'!T13</f>
        <v>بھنبھور</v>
      </c>
      <c r="U15" s="252"/>
      <c r="V15" s="24">
        <f t="shared" si="0"/>
        <v>4</v>
      </c>
      <c r="W15" s="17"/>
    </row>
    <row r="16" spans="1:56" s="6" customFormat="1" ht="18.95" customHeight="1">
      <c r="A16" s="16"/>
      <c r="B16" s="96">
        <f>'اندرونِ  سندھ'!B14</f>
        <v>0</v>
      </c>
      <c r="C16" s="67">
        <f>'اندرونِ  سندھ'!C14</f>
        <v>0</v>
      </c>
      <c r="D16" s="135">
        <f>'اندرونِ  سندھ'!D14</f>
        <v>0</v>
      </c>
      <c r="E16" s="92">
        <f>'اندرونِ  سندھ'!E14</f>
        <v>0</v>
      </c>
      <c r="F16" s="67">
        <f>'اندرونِ  سندھ'!F14</f>
        <v>0</v>
      </c>
      <c r="G16" s="67">
        <f>'اندرونِ  سندھ'!G14</f>
        <v>0</v>
      </c>
      <c r="H16" s="66">
        <f>'اندرونِ  سندھ'!H14</f>
        <v>0</v>
      </c>
      <c r="I16" s="92">
        <f>'اندرونِ  سندھ'!I14</f>
        <v>0</v>
      </c>
      <c r="J16" s="66">
        <f>'اندرونِ  سندھ'!J14</f>
        <v>0</v>
      </c>
      <c r="K16" s="92">
        <f>'اندرونِ  سندھ'!K14</f>
        <v>0</v>
      </c>
      <c r="L16" s="66">
        <f>'اندرونِ  سندھ'!L14</f>
        <v>0</v>
      </c>
      <c r="M16" s="92">
        <f>'اندرونِ  سندھ'!M14</f>
        <v>0</v>
      </c>
      <c r="N16" s="66">
        <f>'اندرونِ  سندھ'!N14</f>
        <v>0</v>
      </c>
      <c r="O16" s="92">
        <f>'اندرونِ  سندھ'!O14</f>
        <v>0</v>
      </c>
      <c r="P16" s="67">
        <f>'اندرونِ  سندھ'!P14</f>
        <v>0</v>
      </c>
      <c r="Q16" s="66">
        <f>'اندرونِ  سندھ'!Q14</f>
        <v>0</v>
      </c>
      <c r="R16" s="142">
        <f>'اندرونِ  سندھ'!R14</f>
        <v>0</v>
      </c>
      <c r="S16" s="65">
        <f>'اندرونِ  سندھ'!S14</f>
        <v>0</v>
      </c>
      <c r="T16" s="88" t="str">
        <f>'اندرونِ  سندھ'!T14</f>
        <v>میرپورخاص</v>
      </c>
      <c r="U16" s="252"/>
      <c r="V16" s="24">
        <f t="shared" si="0"/>
        <v>5</v>
      </c>
      <c r="W16" s="17"/>
    </row>
    <row r="17" spans="1:23" s="6" customFormat="1" ht="18.95" customHeight="1">
      <c r="A17" s="16"/>
      <c r="B17" s="96">
        <f>'اندرونِ  سندھ'!B15</f>
        <v>0</v>
      </c>
      <c r="C17" s="67">
        <f>'اندرونِ  سندھ'!C15</f>
        <v>0</v>
      </c>
      <c r="D17" s="135">
        <f>'اندرونِ  سندھ'!D15</f>
        <v>0</v>
      </c>
      <c r="E17" s="92">
        <f>'اندرونِ  سندھ'!E15</f>
        <v>0</v>
      </c>
      <c r="F17" s="67">
        <f>'اندرونِ  سندھ'!F15</f>
        <v>0</v>
      </c>
      <c r="G17" s="67">
        <f>'اندرونِ  سندھ'!G15</f>
        <v>0</v>
      </c>
      <c r="H17" s="66">
        <f>'اندرونِ  سندھ'!H15</f>
        <v>0</v>
      </c>
      <c r="I17" s="92">
        <f>'اندرونِ  سندھ'!I15</f>
        <v>0</v>
      </c>
      <c r="J17" s="66">
        <f>'اندرونِ  سندھ'!J15</f>
        <v>0</v>
      </c>
      <c r="K17" s="92">
        <f>'اندرونِ  سندھ'!K15</f>
        <v>0</v>
      </c>
      <c r="L17" s="66">
        <f>'اندرونِ  سندھ'!L15</f>
        <v>0</v>
      </c>
      <c r="M17" s="92">
        <f>'اندرونِ  سندھ'!M15</f>
        <v>0</v>
      </c>
      <c r="N17" s="66">
        <f>'اندرونِ  سندھ'!N15</f>
        <v>0</v>
      </c>
      <c r="O17" s="92">
        <f>'اندرونِ  سندھ'!O15</f>
        <v>0</v>
      </c>
      <c r="P17" s="67">
        <f>'اندرونِ  سندھ'!P15</f>
        <v>0</v>
      </c>
      <c r="Q17" s="66">
        <f>'اندرونِ  سندھ'!Q15</f>
        <v>0</v>
      </c>
      <c r="R17" s="142">
        <f>'اندرونِ  سندھ'!R15</f>
        <v>0</v>
      </c>
      <c r="S17" s="65">
        <f>'اندرونِ  سندھ'!S15</f>
        <v>0</v>
      </c>
      <c r="T17" s="88" t="str">
        <f>'اندرونِ  سندھ'!T15</f>
        <v>نواب شاہ</v>
      </c>
      <c r="U17" s="252"/>
      <c r="V17" s="24">
        <f t="shared" si="0"/>
        <v>6</v>
      </c>
      <c r="W17" s="17"/>
    </row>
    <row r="18" spans="1:23" s="6" customFormat="1" ht="18.95" customHeight="1">
      <c r="A18" s="16"/>
      <c r="B18" s="96">
        <f>'اندرونِ  سندھ'!B16</f>
        <v>0</v>
      </c>
      <c r="C18" s="67">
        <f>'اندرونِ  سندھ'!C16</f>
        <v>0</v>
      </c>
      <c r="D18" s="135">
        <f>'اندرونِ  سندھ'!D16</f>
        <v>0</v>
      </c>
      <c r="E18" s="92">
        <f>'اندرونِ  سندھ'!E16</f>
        <v>0</v>
      </c>
      <c r="F18" s="67">
        <f>'اندرونِ  سندھ'!F16</f>
        <v>0</v>
      </c>
      <c r="G18" s="67">
        <f>'اندرونِ  سندھ'!G16</f>
        <v>0</v>
      </c>
      <c r="H18" s="66">
        <f>'اندرونِ  سندھ'!H16</f>
        <v>0</v>
      </c>
      <c r="I18" s="92">
        <f>'اندرونِ  سندھ'!I16</f>
        <v>0</v>
      </c>
      <c r="J18" s="66">
        <f>'اندرونِ  سندھ'!J16</f>
        <v>0</v>
      </c>
      <c r="K18" s="92">
        <f>'اندرونِ  سندھ'!K16</f>
        <v>0</v>
      </c>
      <c r="L18" s="66">
        <f>'اندرونِ  سندھ'!L16</f>
        <v>0</v>
      </c>
      <c r="M18" s="92">
        <f>'اندرونِ  سندھ'!M16</f>
        <v>0</v>
      </c>
      <c r="N18" s="66">
        <f>'اندرونِ  سندھ'!N16</f>
        <v>0</v>
      </c>
      <c r="O18" s="92">
        <f>'اندرونِ  سندھ'!O16</f>
        <v>0</v>
      </c>
      <c r="P18" s="67">
        <f>'اندرونِ  سندھ'!P16</f>
        <v>0</v>
      </c>
      <c r="Q18" s="66">
        <f>'اندرونِ  سندھ'!Q16</f>
        <v>0</v>
      </c>
      <c r="R18" s="142">
        <f>'اندرونِ  سندھ'!R16</f>
        <v>0</v>
      </c>
      <c r="S18" s="65">
        <f>'اندرونِ  سندھ'!S16</f>
        <v>0</v>
      </c>
      <c r="T18" s="88" t="str">
        <f>'اندرونِ  سندھ'!T16</f>
        <v>سکھر</v>
      </c>
      <c r="U18" s="252"/>
      <c r="V18" s="24">
        <f t="shared" si="0"/>
        <v>7</v>
      </c>
      <c r="W18" s="17"/>
    </row>
    <row r="19" spans="1:23" s="6" customFormat="1" ht="18.95" customHeight="1">
      <c r="A19" s="16"/>
      <c r="B19" s="96">
        <f>'اندرونِ  سندھ'!B17</f>
        <v>0</v>
      </c>
      <c r="C19" s="67">
        <f>'اندرونِ  سندھ'!C17</f>
        <v>0</v>
      </c>
      <c r="D19" s="135">
        <f>'اندرونِ  سندھ'!D17</f>
        <v>0</v>
      </c>
      <c r="E19" s="92">
        <f>'اندرونِ  سندھ'!E17</f>
        <v>0</v>
      </c>
      <c r="F19" s="67">
        <f>'اندرونِ  سندھ'!F17</f>
        <v>0</v>
      </c>
      <c r="G19" s="67">
        <f>'اندرونِ  سندھ'!G17</f>
        <v>0</v>
      </c>
      <c r="H19" s="66">
        <f>'اندرونِ  سندھ'!H17</f>
        <v>0</v>
      </c>
      <c r="I19" s="92">
        <f>'اندرونِ  سندھ'!I17</f>
        <v>0</v>
      </c>
      <c r="J19" s="66">
        <f>'اندرونِ  سندھ'!J17</f>
        <v>0</v>
      </c>
      <c r="K19" s="92">
        <f>'اندرونِ  سندھ'!K17</f>
        <v>0</v>
      </c>
      <c r="L19" s="66">
        <f>'اندرونِ  سندھ'!L17</f>
        <v>0</v>
      </c>
      <c r="M19" s="92">
        <f>'اندرونِ  سندھ'!M17</f>
        <v>0</v>
      </c>
      <c r="N19" s="66">
        <f>'اندرونِ  سندھ'!N17</f>
        <v>0</v>
      </c>
      <c r="O19" s="92">
        <f>'اندرونِ  سندھ'!O17</f>
        <v>0</v>
      </c>
      <c r="P19" s="67">
        <f>'اندرونِ  سندھ'!P17</f>
        <v>0</v>
      </c>
      <c r="Q19" s="66">
        <f>'اندرونِ  سندھ'!Q17</f>
        <v>0</v>
      </c>
      <c r="R19" s="142">
        <f>'اندرونِ  سندھ'!R17</f>
        <v>0</v>
      </c>
      <c r="S19" s="65">
        <f>'اندرونِ  سندھ'!S17</f>
        <v>0</v>
      </c>
      <c r="T19" s="88" t="str">
        <f>'اندرونِ  سندھ'!T17</f>
        <v>لاڑکانہ</v>
      </c>
      <c r="U19" s="252"/>
      <c r="V19" s="24">
        <f t="shared" si="0"/>
        <v>8</v>
      </c>
      <c r="W19" s="17"/>
    </row>
    <row r="20" spans="1:23" s="6" customFormat="1" ht="18.95" customHeight="1">
      <c r="A20" s="16"/>
      <c r="B20" s="96">
        <f>بلوچستان!B12</f>
        <v>0</v>
      </c>
      <c r="C20" s="67">
        <f>بلوچستان!C12</f>
        <v>0</v>
      </c>
      <c r="D20" s="135">
        <f>بلوچستان!D12</f>
        <v>0</v>
      </c>
      <c r="E20" s="92">
        <f>بلوچستان!E12</f>
        <v>0</v>
      </c>
      <c r="F20" s="67">
        <f>بلوچستان!F12</f>
        <v>0</v>
      </c>
      <c r="G20" s="67">
        <f>بلوچستان!G12</f>
        <v>0</v>
      </c>
      <c r="H20" s="66">
        <f>بلوچستان!H12</f>
        <v>0</v>
      </c>
      <c r="I20" s="92">
        <f>بلوچستان!I12</f>
        <v>0</v>
      </c>
      <c r="J20" s="66">
        <f>بلوچستان!J12</f>
        <v>0</v>
      </c>
      <c r="K20" s="92">
        <f>بلوچستان!K12</f>
        <v>0</v>
      </c>
      <c r="L20" s="66">
        <f>بلوچستان!L12</f>
        <v>0</v>
      </c>
      <c r="M20" s="92">
        <f>بلوچستان!M12</f>
        <v>0</v>
      </c>
      <c r="N20" s="66">
        <f>بلوچستان!N12</f>
        <v>0</v>
      </c>
      <c r="O20" s="92">
        <f>بلوچستان!O12</f>
        <v>0</v>
      </c>
      <c r="P20" s="67">
        <f>بلوچستان!P12</f>
        <v>0</v>
      </c>
      <c r="Q20" s="66">
        <f>بلوچستان!Q12</f>
        <v>0</v>
      </c>
      <c r="R20" s="142">
        <f>بلوچستان!R12</f>
        <v>0</v>
      </c>
      <c r="S20" s="65">
        <f>بلوچستان!S12</f>
        <v>0</v>
      </c>
      <c r="T20" s="88" t="str">
        <f>بلوچستان!T12</f>
        <v>قلات</v>
      </c>
      <c r="U20" s="255" t="s">
        <v>13</v>
      </c>
      <c r="V20" s="24">
        <f t="shared" si="0"/>
        <v>9</v>
      </c>
      <c r="W20" s="17"/>
    </row>
    <row r="21" spans="1:23" s="6" customFormat="1" ht="18.95" customHeight="1">
      <c r="A21" s="16"/>
      <c r="B21" s="96">
        <f>بلوچستان!B13</f>
        <v>0</v>
      </c>
      <c r="C21" s="67">
        <f>بلوچستان!C13</f>
        <v>0</v>
      </c>
      <c r="D21" s="135">
        <f>بلوچستان!D13</f>
        <v>0</v>
      </c>
      <c r="E21" s="92">
        <f>بلوچستان!E13</f>
        <v>0</v>
      </c>
      <c r="F21" s="67">
        <f>بلوچستان!F13</f>
        <v>0</v>
      </c>
      <c r="G21" s="67">
        <f>بلوچستان!G13</f>
        <v>0</v>
      </c>
      <c r="H21" s="66">
        <f>بلوچستان!H13</f>
        <v>0</v>
      </c>
      <c r="I21" s="92">
        <f>بلوچستان!I13</f>
        <v>0</v>
      </c>
      <c r="J21" s="66">
        <f>بلوچستان!J13</f>
        <v>0</v>
      </c>
      <c r="K21" s="92">
        <f>بلوچستان!K13</f>
        <v>0</v>
      </c>
      <c r="L21" s="66">
        <f>بلوچستان!L13</f>
        <v>0</v>
      </c>
      <c r="M21" s="92">
        <f>بلوچستان!M13</f>
        <v>0</v>
      </c>
      <c r="N21" s="66">
        <f>بلوچستان!N13</f>
        <v>0</v>
      </c>
      <c r="O21" s="92">
        <f>بلوچستان!O13</f>
        <v>0</v>
      </c>
      <c r="P21" s="67">
        <f>بلوچستان!P13</f>
        <v>0</v>
      </c>
      <c r="Q21" s="66">
        <f>بلوچستان!Q13</f>
        <v>0</v>
      </c>
      <c r="R21" s="142">
        <f>بلوچستان!R13</f>
        <v>0</v>
      </c>
      <c r="S21" s="65">
        <f>بلوچستان!S13</f>
        <v>0</v>
      </c>
      <c r="T21" s="88" t="str">
        <f>بلوچستان!T13</f>
        <v>مکران</v>
      </c>
      <c r="U21" s="256"/>
      <c r="V21" s="24">
        <f t="shared" si="0"/>
        <v>10</v>
      </c>
      <c r="W21" s="17"/>
    </row>
    <row r="22" spans="1:23" s="6" customFormat="1" ht="18.95" customHeight="1">
      <c r="A22" s="16"/>
      <c r="B22" s="96">
        <f>بلوچستان!B14</f>
        <v>0</v>
      </c>
      <c r="C22" s="67">
        <f>بلوچستان!C14</f>
        <v>0</v>
      </c>
      <c r="D22" s="135">
        <f>بلوچستان!D14</f>
        <v>0</v>
      </c>
      <c r="E22" s="92">
        <f>بلوچستان!E14</f>
        <v>0</v>
      </c>
      <c r="F22" s="67">
        <f>بلوچستان!F14</f>
        <v>0</v>
      </c>
      <c r="G22" s="67">
        <f>بلوچستان!G14</f>
        <v>0</v>
      </c>
      <c r="H22" s="66">
        <f>بلوچستان!H14</f>
        <v>0</v>
      </c>
      <c r="I22" s="92">
        <f>بلوچستان!I14</f>
        <v>0</v>
      </c>
      <c r="J22" s="66">
        <f>بلوچستان!J14</f>
        <v>0</v>
      </c>
      <c r="K22" s="92">
        <f>بلوچستان!K14</f>
        <v>0</v>
      </c>
      <c r="L22" s="66">
        <f>بلوچستان!L14</f>
        <v>0</v>
      </c>
      <c r="M22" s="92">
        <f>بلوچستان!M14</f>
        <v>0</v>
      </c>
      <c r="N22" s="66">
        <f>بلوچستان!N14</f>
        <v>0</v>
      </c>
      <c r="O22" s="92">
        <f>بلوچستان!O14</f>
        <v>0</v>
      </c>
      <c r="P22" s="67">
        <f>بلوچستان!P14</f>
        <v>0</v>
      </c>
      <c r="Q22" s="66">
        <f>بلوچستان!Q14</f>
        <v>0</v>
      </c>
      <c r="R22" s="142">
        <f>بلوچستان!R14</f>
        <v>0</v>
      </c>
      <c r="S22" s="65">
        <f>بلوچستان!S14</f>
        <v>0</v>
      </c>
      <c r="T22" s="88" t="str">
        <f>بلوچستان!T14</f>
        <v>کوئٹہ</v>
      </c>
      <c r="U22" s="256"/>
      <c r="V22" s="24">
        <f t="shared" si="0"/>
        <v>11</v>
      </c>
      <c r="W22" s="17"/>
    </row>
    <row r="23" spans="1:23" s="6" customFormat="1" ht="18.95" customHeight="1">
      <c r="A23" s="16"/>
      <c r="B23" s="96">
        <f>بلوچستان!B15</f>
        <v>0</v>
      </c>
      <c r="C23" s="67">
        <f>بلوچستان!C15</f>
        <v>0</v>
      </c>
      <c r="D23" s="135">
        <f>بلوچستان!D15</f>
        <v>0</v>
      </c>
      <c r="E23" s="92">
        <f>بلوچستان!E15</f>
        <v>0</v>
      </c>
      <c r="F23" s="67">
        <f>بلوچستان!F15</f>
        <v>0</v>
      </c>
      <c r="G23" s="67">
        <f>بلوچستان!G15</f>
        <v>0</v>
      </c>
      <c r="H23" s="66">
        <f>بلوچستان!H15</f>
        <v>0</v>
      </c>
      <c r="I23" s="92">
        <f>بلوچستان!I15</f>
        <v>0</v>
      </c>
      <c r="J23" s="66">
        <f>بلوچستان!J15</f>
        <v>0</v>
      </c>
      <c r="K23" s="92">
        <f>بلوچستان!K15</f>
        <v>0</v>
      </c>
      <c r="L23" s="66">
        <f>بلوچستان!L15</f>
        <v>0</v>
      </c>
      <c r="M23" s="92">
        <f>بلوچستان!M15</f>
        <v>0</v>
      </c>
      <c r="N23" s="66">
        <f>بلوچستان!N15</f>
        <v>0</v>
      </c>
      <c r="O23" s="92">
        <f>بلوچستان!O15</f>
        <v>0</v>
      </c>
      <c r="P23" s="67">
        <f>بلوچستان!P15</f>
        <v>0</v>
      </c>
      <c r="Q23" s="66">
        <f>بلوچستان!Q15</f>
        <v>0</v>
      </c>
      <c r="R23" s="142">
        <f>بلوچستان!R15</f>
        <v>0</v>
      </c>
      <c r="S23" s="65">
        <f>بلوچستان!S15</f>
        <v>0</v>
      </c>
      <c r="T23" s="88" t="str">
        <f>بلوچستان!T15</f>
        <v>ژوب</v>
      </c>
      <c r="U23" s="256"/>
      <c r="V23" s="24">
        <f t="shared" si="0"/>
        <v>12</v>
      </c>
      <c r="W23" s="17"/>
    </row>
    <row r="24" spans="1:23" s="6" customFormat="1" ht="18.95" customHeight="1">
      <c r="A24" s="16"/>
      <c r="B24" s="96">
        <f>بلوچستان!B16</f>
        <v>0</v>
      </c>
      <c r="C24" s="67">
        <f>بلوچستان!C16</f>
        <v>0</v>
      </c>
      <c r="D24" s="135">
        <f>بلوچستان!D16</f>
        <v>0</v>
      </c>
      <c r="E24" s="92">
        <f>بلوچستان!E16</f>
        <v>0</v>
      </c>
      <c r="F24" s="67">
        <f>بلوچستان!F16</f>
        <v>0</v>
      </c>
      <c r="G24" s="67">
        <f>بلوچستان!G16</f>
        <v>0</v>
      </c>
      <c r="H24" s="66">
        <f>بلوچستان!H16</f>
        <v>0</v>
      </c>
      <c r="I24" s="92">
        <f>بلوچستان!I16</f>
        <v>0</v>
      </c>
      <c r="J24" s="66">
        <f>بلوچستان!J16</f>
        <v>0</v>
      </c>
      <c r="K24" s="92">
        <f>بلوچستان!K16</f>
        <v>0</v>
      </c>
      <c r="L24" s="66">
        <f>بلوچستان!L16</f>
        <v>0</v>
      </c>
      <c r="M24" s="92">
        <f>بلوچستان!M16</f>
        <v>0</v>
      </c>
      <c r="N24" s="66">
        <f>بلوچستان!N16</f>
        <v>0</v>
      </c>
      <c r="O24" s="92">
        <f>بلوچستان!O16</f>
        <v>0</v>
      </c>
      <c r="P24" s="67">
        <f>بلوچستان!P16</f>
        <v>0</v>
      </c>
      <c r="Q24" s="66">
        <f>بلوچستان!Q16</f>
        <v>0</v>
      </c>
      <c r="R24" s="142">
        <f>بلوچستان!R16</f>
        <v>0</v>
      </c>
      <c r="S24" s="65">
        <f>بلوچستان!S16</f>
        <v>0</v>
      </c>
      <c r="T24" s="88" t="str">
        <f>بلوچستان!T16</f>
        <v>سبی</v>
      </c>
      <c r="U24" s="256"/>
      <c r="V24" s="24">
        <f t="shared" si="0"/>
        <v>13</v>
      </c>
      <c r="W24" s="17"/>
    </row>
    <row r="25" spans="1:23" s="6" customFormat="1" ht="18.95" customHeight="1">
      <c r="A25" s="16"/>
      <c r="B25" s="96">
        <f>بلوچستان!B17</f>
        <v>0</v>
      </c>
      <c r="C25" s="67">
        <f>بلوچستان!C17</f>
        <v>0</v>
      </c>
      <c r="D25" s="135">
        <f>بلوچستان!D17</f>
        <v>0</v>
      </c>
      <c r="E25" s="92">
        <f>بلوچستان!E17</f>
        <v>0</v>
      </c>
      <c r="F25" s="67">
        <f>بلوچستان!F17</f>
        <v>0</v>
      </c>
      <c r="G25" s="67">
        <f>بلوچستان!G17</f>
        <v>0</v>
      </c>
      <c r="H25" s="66">
        <f>بلوچستان!H17</f>
        <v>0</v>
      </c>
      <c r="I25" s="92">
        <f>بلوچستان!I17</f>
        <v>0</v>
      </c>
      <c r="J25" s="66">
        <f>بلوچستان!J17</f>
        <v>0</v>
      </c>
      <c r="K25" s="92">
        <f>بلوچستان!K17</f>
        <v>0</v>
      </c>
      <c r="L25" s="66">
        <f>بلوچستان!L17</f>
        <v>0</v>
      </c>
      <c r="M25" s="92">
        <f>بلوچستان!M17</f>
        <v>0</v>
      </c>
      <c r="N25" s="66">
        <f>بلوچستان!N17</f>
        <v>0</v>
      </c>
      <c r="O25" s="92">
        <f>بلوچستان!O17</f>
        <v>0</v>
      </c>
      <c r="P25" s="67">
        <f>بلوچستان!P17</f>
        <v>0</v>
      </c>
      <c r="Q25" s="66">
        <f>بلوچستان!Q17</f>
        <v>0</v>
      </c>
      <c r="R25" s="142">
        <f>بلوچستان!R17</f>
        <v>0</v>
      </c>
      <c r="S25" s="65">
        <f>بلوچستان!S17</f>
        <v>0</v>
      </c>
      <c r="T25" s="88" t="str">
        <f>بلوچستان!T17</f>
        <v>رخشان</v>
      </c>
      <c r="U25" s="256"/>
      <c r="V25" s="24">
        <f t="shared" si="0"/>
        <v>14</v>
      </c>
      <c r="W25" s="17"/>
    </row>
    <row r="26" spans="1:23" s="6" customFormat="1" ht="18.95" customHeight="1">
      <c r="A26" s="16"/>
      <c r="B26" s="96">
        <f>بلوچستان!B18</f>
        <v>0</v>
      </c>
      <c r="C26" s="67">
        <f>بلوچستان!C18</f>
        <v>0</v>
      </c>
      <c r="D26" s="135">
        <f>بلوچستان!D18</f>
        <v>0</v>
      </c>
      <c r="E26" s="92">
        <f>بلوچستان!E18</f>
        <v>0</v>
      </c>
      <c r="F26" s="67">
        <f>بلوچستان!F18</f>
        <v>0</v>
      </c>
      <c r="G26" s="67">
        <f>بلوچستان!G18</f>
        <v>0</v>
      </c>
      <c r="H26" s="66">
        <f>بلوچستان!H18</f>
        <v>0</v>
      </c>
      <c r="I26" s="92">
        <f>بلوچستان!I18</f>
        <v>0</v>
      </c>
      <c r="J26" s="66">
        <f>بلوچستان!J18</f>
        <v>0</v>
      </c>
      <c r="K26" s="92">
        <f>بلوچستان!K18</f>
        <v>0</v>
      </c>
      <c r="L26" s="66">
        <f>بلوچستان!L18</f>
        <v>0</v>
      </c>
      <c r="M26" s="92">
        <f>بلوچستان!M18</f>
        <v>0</v>
      </c>
      <c r="N26" s="66">
        <f>بلوچستان!N18</f>
        <v>0</v>
      </c>
      <c r="O26" s="92">
        <f>بلوچستان!O18</f>
        <v>0</v>
      </c>
      <c r="P26" s="67">
        <f>بلوچستان!P18</f>
        <v>0</v>
      </c>
      <c r="Q26" s="66">
        <f>بلوچستان!Q18</f>
        <v>0</v>
      </c>
      <c r="R26" s="142">
        <f>بلوچستان!R18</f>
        <v>0</v>
      </c>
      <c r="S26" s="65">
        <f>بلوچستان!S18</f>
        <v>0</v>
      </c>
      <c r="T26" s="88" t="str">
        <f>بلوچستان!T18</f>
        <v>نصیر آباد</v>
      </c>
      <c r="U26" s="256"/>
      <c r="V26" s="24">
        <f t="shared" si="0"/>
        <v>15</v>
      </c>
      <c r="W26" s="17"/>
    </row>
    <row r="27" spans="1:23" s="6" customFormat="1" ht="18.95" customHeight="1">
      <c r="A27" s="16"/>
      <c r="B27" s="96">
        <f>بلوچستان!B19</f>
        <v>0</v>
      </c>
      <c r="C27" s="67">
        <f>بلوچستان!C19</f>
        <v>0</v>
      </c>
      <c r="D27" s="135">
        <f>بلوچستان!D19</f>
        <v>0</v>
      </c>
      <c r="E27" s="92">
        <f>بلوچستان!E19</f>
        <v>0</v>
      </c>
      <c r="F27" s="67">
        <f>بلوچستان!F19</f>
        <v>0</v>
      </c>
      <c r="G27" s="67">
        <f>بلوچستان!G19</f>
        <v>0</v>
      </c>
      <c r="H27" s="66">
        <f>بلوچستان!H19</f>
        <v>0</v>
      </c>
      <c r="I27" s="92">
        <f>بلوچستان!I19</f>
        <v>0</v>
      </c>
      <c r="J27" s="66">
        <f>بلوچستان!J19</f>
        <v>0</v>
      </c>
      <c r="K27" s="92">
        <f>بلوچستان!K19</f>
        <v>0</v>
      </c>
      <c r="L27" s="66">
        <f>بلوچستان!L19</f>
        <v>0</v>
      </c>
      <c r="M27" s="92">
        <f>بلوچستان!M19</f>
        <v>0</v>
      </c>
      <c r="N27" s="66">
        <f>بلوچستان!N19</f>
        <v>0</v>
      </c>
      <c r="O27" s="92">
        <f>بلوچستان!O19</f>
        <v>0</v>
      </c>
      <c r="P27" s="67">
        <f>بلوچستان!P19</f>
        <v>0</v>
      </c>
      <c r="Q27" s="66">
        <f>بلوچستان!Q19</f>
        <v>0</v>
      </c>
      <c r="R27" s="142">
        <f>بلوچستان!R19</f>
        <v>0</v>
      </c>
      <c r="S27" s="65">
        <f>بلوچستان!S19</f>
        <v>0</v>
      </c>
      <c r="T27" s="88" t="str">
        <f>بلوچستان!T19</f>
        <v>لورالائی</v>
      </c>
      <c r="U27" s="257"/>
      <c r="V27" s="24">
        <f t="shared" si="0"/>
        <v>16</v>
      </c>
      <c r="W27" s="17"/>
    </row>
    <row r="28" spans="1:23" s="6" customFormat="1" ht="18.95" customHeight="1">
      <c r="A28" s="16"/>
      <c r="B28" s="96">
        <f>پنجاب!B12</f>
        <v>0</v>
      </c>
      <c r="C28" s="67">
        <f>پنجاب!C12</f>
        <v>0</v>
      </c>
      <c r="D28" s="135">
        <f>پنجاب!D12</f>
        <v>0</v>
      </c>
      <c r="E28" s="92">
        <f>پنجاب!E12</f>
        <v>0</v>
      </c>
      <c r="F28" s="67">
        <f>پنجاب!F12</f>
        <v>0</v>
      </c>
      <c r="G28" s="67">
        <f>پنجاب!G12</f>
        <v>0</v>
      </c>
      <c r="H28" s="66">
        <f>پنجاب!H12</f>
        <v>0</v>
      </c>
      <c r="I28" s="92">
        <f>پنجاب!I12</f>
        <v>0</v>
      </c>
      <c r="J28" s="66">
        <f>پنجاب!J12</f>
        <v>0</v>
      </c>
      <c r="K28" s="92">
        <f>پنجاب!K12</f>
        <v>0</v>
      </c>
      <c r="L28" s="66">
        <f>پنجاب!L12</f>
        <v>0</v>
      </c>
      <c r="M28" s="92">
        <f>پنجاب!M12</f>
        <v>0</v>
      </c>
      <c r="N28" s="66">
        <f>پنجاب!N12</f>
        <v>0</v>
      </c>
      <c r="O28" s="92">
        <f>پنجاب!O12</f>
        <v>0</v>
      </c>
      <c r="P28" s="67">
        <f>پنجاب!P12</f>
        <v>0</v>
      </c>
      <c r="Q28" s="66">
        <f>پنجاب!Q12</f>
        <v>0</v>
      </c>
      <c r="R28" s="142">
        <f>پنجاب!R12</f>
        <v>0</v>
      </c>
      <c r="S28" s="65">
        <f>پنجاب!S12</f>
        <v>0</v>
      </c>
      <c r="T28" s="88" t="str">
        <f>پنجاب!T12</f>
        <v>بہاولپور</v>
      </c>
      <c r="U28" s="252" t="s">
        <v>20</v>
      </c>
      <c r="V28" s="24">
        <f t="shared" si="0"/>
        <v>17</v>
      </c>
      <c r="W28" s="17"/>
    </row>
    <row r="29" spans="1:23" s="6" customFormat="1" ht="18.95" customHeight="1">
      <c r="A29" s="16"/>
      <c r="B29" s="96">
        <f>پنجاب!B13</f>
        <v>0</v>
      </c>
      <c r="C29" s="67">
        <f>پنجاب!C13</f>
        <v>0</v>
      </c>
      <c r="D29" s="135">
        <f>پنجاب!D13</f>
        <v>0</v>
      </c>
      <c r="E29" s="92">
        <f>پنجاب!E13</f>
        <v>0</v>
      </c>
      <c r="F29" s="67">
        <f>پنجاب!F13</f>
        <v>0</v>
      </c>
      <c r="G29" s="67">
        <f>پنجاب!G13</f>
        <v>0</v>
      </c>
      <c r="H29" s="66">
        <f>پنجاب!H13</f>
        <v>0</v>
      </c>
      <c r="I29" s="92">
        <f>پنجاب!I13</f>
        <v>0</v>
      </c>
      <c r="J29" s="66">
        <f>پنجاب!J13</f>
        <v>0</v>
      </c>
      <c r="K29" s="92">
        <f>پنجاب!K13</f>
        <v>0</v>
      </c>
      <c r="L29" s="66">
        <f>پنجاب!L13</f>
        <v>0</v>
      </c>
      <c r="M29" s="92">
        <f>پنجاب!M13</f>
        <v>0</v>
      </c>
      <c r="N29" s="66">
        <f>پنجاب!N13</f>
        <v>0</v>
      </c>
      <c r="O29" s="92">
        <f>پنجاب!O13</f>
        <v>0</v>
      </c>
      <c r="P29" s="67">
        <f>پنجاب!P13</f>
        <v>0</v>
      </c>
      <c r="Q29" s="66">
        <f>پنجاب!Q13</f>
        <v>0</v>
      </c>
      <c r="R29" s="142">
        <f>پنجاب!R13</f>
        <v>0</v>
      </c>
      <c r="S29" s="65">
        <f>پنجاب!S13</f>
        <v>0</v>
      </c>
      <c r="T29" s="88" t="str">
        <f>پنجاب!T13</f>
        <v>ڈی جی خان</v>
      </c>
      <c r="U29" s="252"/>
      <c r="V29" s="24">
        <f t="shared" si="0"/>
        <v>18</v>
      </c>
      <c r="W29" s="17"/>
    </row>
    <row r="30" spans="1:23" s="6" customFormat="1" ht="18.95" customHeight="1">
      <c r="A30" s="16"/>
      <c r="B30" s="96">
        <f>پنجاب!B14</f>
        <v>0</v>
      </c>
      <c r="C30" s="67">
        <f>پنجاب!C14</f>
        <v>0</v>
      </c>
      <c r="D30" s="135">
        <f>پنجاب!D14</f>
        <v>0</v>
      </c>
      <c r="E30" s="92">
        <f>پنجاب!E14</f>
        <v>0</v>
      </c>
      <c r="F30" s="67">
        <f>پنجاب!F14</f>
        <v>0</v>
      </c>
      <c r="G30" s="67">
        <f>پنجاب!G14</f>
        <v>0</v>
      </c>
      <c r="H30" s="66">
        <f>پنجاب!H14</f>
        <v>0</v>
      </c>
      <c r="I30" s="92">
        <f>پنجاب!I14</f>
        <v>0</v>
      </c>
      <c r="J30" s="66">
        <f>پنجاب!J14</f>
        <v>0</v>
      </c>
      <c r="K30" s="92">
        <f>پنجاب!K14</f>
        <v>0</v>
      </c>
      <c r="L30" s="66">
        <f>پنجاب!L14</f>
        <v>0</v>
      </c>
      <c r="M30" s="92">
        <f>پنجاب!M14</f>
        <v>0</v>
      </c>
      <c r="N30" s="66">
        <f>پنجاب!N14</f>
        <v>0</v>
      </c>
      <c r="O30" s="92">
        <f>پنجاب!O14</f>
        <v>0</v>
      </c>
      <c r="P30" s="67">
        <f>پنجاب!P14</f>
        <v>0</v>
      </c>
      <c r="Q30" s="66">
        <f>پنجاب!Q14</f>
        <v>0</v>
      </c>
      <c r="R30" s="142">
        <f>پنجاب!R14</f>
        <v>0</v>
      </c>
      <c r="S30" s="65">
        <f>پنجاب!S14</f>
        <v>0</v>
      </c>
      <c r="T30" s="88" t="str">
        <f>پنجاب!T14</f>
        <v>ملتان</v>
      </c>
      <c r="U30" s="252"/>
      <c r="V30" s="24">
        <f t="shared" si="0"/>
        <v>19</v>
      </c>
      <c r="W30" s="17"/>
    </row>
    <row r="31" spans="1:23" s="6" customFormat="1" ht="18.95" customHeight="1">
      <c r="A31" s="16"/>
      <c r="B31" s="96">
        <f>پنجاب!B15</f>
        <v>0</v>
      </c>
      <c r="C31" s="67">
        <f>پنجاب!C15</f>
        <v>0</v>
      </c>
      <c r="D31" s="135">
        <f>پنجاب!D15</f>
        <v>0</v>
      </c>
      <c r="E31" s="92">
        <f>پنجاب!E15</f>
        <v>0</v>
      </c>
      <c r="F31" s="67">
        <f>پنجاب!F15</f>
        <v>0</v>
      </c>
      <c r="G31" s="67">
        <f>پنجاب!G15</f>
        <v>0</v>
      </c>
      <c r="H31" s="66">
        <f>پنجاب!H15</f>
        <v>0</v>
      </c>
      <c r="I31" s="92">
        <f>پنجاب!I15</f>
        <v>0</v>
      </c>
      <c r="J31" s="66">
        <f>پنجاب!J15</f>
        <v>0</v>
      </c>
      <c r="K31" s="92">
        <f>پنجاب!K15</f>
        <v>0</v>
      </c>
      <c r="L31" s="66">
        <f>پنجاب!L15</f>
        <v>0</v>
      </c>
      <c r="M31" s="92">
        <f>پنجاب!M15</f>
        <v>0</v>
      </c>
      <c r="N31" s="66">
        <f>پنجاب!N15</f>
        <v>0</v>
      </c>
      <c r="O31" s="92">
        <f>پنجاب!O15</f>
        <v>0</v>
      </c>
      <c r="P31" s="67">
        <f>پنجاب!P15</f>
        <v>0</v>
      </c>
      <c r="Q31" s="66">
        <f>پنجاب!Q15</f>
        <v>0</v>
      </c>
      <c r="R31" s="142">
        <f>پنجاب!R15</f>
        <v>0</v>
      </c>
      <c r="S31" s="65">
        <f>پنجاب!S15</f>
        <v>0</v>
      </c>
      <c r="T31" s="88" t="str">
        <f>پنجاب!T15</f>
        <v>سرگودھا</v>
      </c>
      <c r="U31" s="252"/>
      <c r="V31" s="24">
        <f t="shared" si="0"/>
        <v>20</v>
      </c>
      <c r="W31" s="17"/>
    </row>
    <row r="32" spans="1:23" s="6" customFormat="1" ht="18.95" customHeight="1">
      <c r="A32" s="16"/>
      <c r="B32" s="96">
        <f>پنجاب!B16</f>
        <v>0</v>
      </c>
      <c r="C32" s="67">
        <f>پنجاب!C16</f>
        <v>0</v>
      </c>
      <c r="D32" s="135">
        <f>پنجاب!D16</f>
        <v>0</v>
      </c>
      <c r="E32" s="92">
        <f>پنجاب!E16</f>
        <v>0</v>
      </c>
      <c r="F32" s="67">
        <f>پنجاب!F16</f>
        <v>0</v>
      </c>
      <c r="G32" s="67">
        <f>پنجاب!G16</f>
        <v>0</v>
      </c>
      <c r="H32" s="66">
        <f>پنجاب!H16</f>
        <v>0</v>
      </c>
      <c r="I32" s="92">
        <f>پنجاب!I16</f>
        <v>0</v>
      </c>
      <c r="J32" s="66">
        <f>پنجاب!J16</f>
        <v>0</v>
      </c>
      <c r="K32" s="92">
        <f>پنجاب!K16</f>
        <v>0</v>
      </c>
      <c r="L32" s="66">
        <f>پنجاب!L16</f>
        <v>0</v>
      </c>
      <c r="M32" s="92">
        <f>پنجاب!M16</f>
        <v>0</v>
      </c>
      <c r="N32" s="66">
        <f>پنجاب!N16</f>
        <v>0</v>
      </c>
      <c r="O32" s="92">
        <f>پنجاب!O16</f>
        <v>0</v>
      </c>
      <c r="P32" s="67">
        <f>پنجاب!P16</f>
        <v>0</v>
      </c>
      <c r="Q32" s="66">
        <f>پنجاب!Q16</f>
        <v>0</v>
      </c>
      <c r="R32" s="142">
        <f>پنجاب!R16</f>
        <v>0</v>
      </c>
      <c r="S32" s="65">
        <f>پنجاب!S16</f>
        <v>0</v>
      </c>
      <c r="T32" s="88" t="str">
        <f>پنجاب!T16</f>
        <v>فیصل آباد</v>
      </c>
      <c r="U32" s="252"/>
      <c r="V32" s="24">
        <f t="shared" si="0"/>
        <v>21</v>
      </c>
      <c r="W32" s="17"/>
    </row>
    <row r="33" spans="1:23" s="6" customFormat="1" ht="18.95" customHeight="1">
      <c r="A33" s="16"/>
      <c r="B33" s="96">
        <f>پنجاب!B17</f>
        <v>0</v>
      </c>
      <c r="C33" s="67">
        <f>پنجاب!C17</f>
        <v>0</v>
      </c>
      <c r="D33" s="135">
        <f>پنجاب!D17</f>
        <v>0</v>
      </c>
      <c r="E33" s="92">
        <f>پنجاب!E17</f>
        <v>0</v>
      </c>
      <c r="F33" s="67">
        <f>پنجاب!F17</f>
        <v>0</v>
      </c>
      <c r="G33" s="67">
        <f>پنجاب!G17</f>
        <v>0</v>
      </c>
      <c r="H33" s="66">
        <f>پنجاب!H17</f>
        <v>0</v>
      </c>
      <c r="I33" s="92">
        <f>پنجاب!I17</f>
        <v>0</v>
      </c>
      <c r="J33" s="66">
        <f>پنجاب!J17</f>
        <v>0</v>
      </c>
      <c r="K33" s="92">
        <f>پنجاب!K17</f>
        <v>0</v>
      </c>
      <c r="L33" s="66">
        <f>پنجاب!L17</f>
        <v>0</v>
      </c>
      <c r="M33" s="92">
        <f>پنجاب!M17</f>
        <v>0</v>
      </c>
      <c r="N33" s="66">
        <f>پنجاب!N17</f>
        <v>0</v>
      </c>
      <c r="O33" s="92">
        <f>پنجاب!O17</f>
        <v>0</v>
      </c>
      <c r="P33" s="67">
        <f>پنجاب!P17</f>
        <v>0</v>
      </c>
      <c r="Q33" s="66">
        <f>پنجاب!Q17</f>
        <v>0</v>
      </c>
      <c r="R33" s="142">
        <f>پنجاب!R17</f>
        <v>0</v>
      </c>
      <c r="S33" s="65">
        <f>پنجاب!S17</f>
        <v>0</v>
      </c>
      <c r="T33" s="88" t="str">
        <f>پنجاب!T17</f>
        <v>ساہیوال</v>
      </c>
      <c r="U33" s="252"/>
      <c r="V33" s="24">
        <f t="shared" si="0"/>
        <v>22</v>
      </c>
      <c r="W33" s="17"/>
    </row>
    <row r="34" spans="1:23" s="6" customFormat="1" ht="18.95" customHeight="1">
      <c r="A34" s="16"/>
      <c r="B34" s="96">
        <f>پنجاب!B18</f>
        <v>0</v>
      </c>
      <c r="C34" s="67">
        <f>پنجاب!C18</f>
        <v>0</v>
      </c>
      <c r="D34" s="135">
        <f>پنجاب!D18</f>
        <v>0</v>
      </c>
      <c r="E34" s="92">
        <f>پنجاب!E18</f>
        <v>0</v>
      </c>
      <c r="F34" s="67">
        <f>پنجاب!F18</f>
        <v>0</v>
      </c>
      <c r="G34" s="67">
        <f>پنجاب!G18</f>
        <v>0</v>
      </c>
      <c r="H34" s="66">
        <f>پنجاب!H18</f>
        <v>0</v>
      </c>
      <c r="I34" s="92">
        <f>پنجاب!I18</f>
        <v>0</v>
      </c>
      <c r="J34" s="66">
        <f>پنجاب!J18</f>
        <v>0</v>
      </c>
      <c r="K34" s="92">
        <f>پنجاب!K18</f>
        <v>0</v>
      </c>
      <c r="L34" s="66">
        <f>پنجاب!L18</f>
        <v>0</v>
      </c>
      <c r="M34" s="92">
        <f>پنجاب!M18</f>
        <v>0</v>
      </c>
      <c r="N34" s="66">
        <f>پنجاب!N18</f>
        <v>0</v>
      </c>
      <c r="O34" s="92">
        <f>پنجاب!O18</f>
        <v>0</v>
      </c>
      <c r="P34" s="67">
        <f>پنجاب!P18</f>
        <v>0</v>
      </c>
      <c r="Q34" s="66">
        <f>پنجاب!Q18</f>
        <v>0</v>
      </c>
      <c r="R34" s="142">
        <f>پنجاب!R18</f>
        <v>0</v>
      </c>
      <c r="S34" s="65">
        <f>پنجاب!S18</f>
        <v>0</v>
      </c>
      <c r="T34" s="88" t="str">
        <f>پنجاب!T18</f>
        <v>گوجرانوالہ</v>
      </c>
      <c r="U34" s="252"/>
      <c r="V34" s="24">
        <f t="shared" si="0"/>
        <v>23</v>
      </c>
      <c r="W34" s="17"/>
    </row>
    <row r="35" spans="1:23" s="6" customFormat="1" ht="18.95" customHeight="1">
      <c r="A35" s="16"/>
      <c r="B35" s="96">
        <f>پنجاب!B19</f>
        <v>0</v>
      </c>
      <c r="C35" s="67">
        <f>پنجاب!C19</f>
        <v>0</v>
      </c>
      <c r="D35" s="135">
        <f>پنجاب!D19</f>
        <v>0</v>
      </c>
      <c r="E35" s="92">
        <f>پنجاب!E19</f>
        <v>0</v>
      </c>
      <c r="F35" s="67">
        <f>پنجاب!F19</f>
        <v>0</v>
      </c>
      <c r="G35" s="67">
        <f>پنجاب!G19</f>
        <v>0</v>
      </c>
      <c r="H35" s="66">
        <f>پنجاب!H19</f>
        <v>0</v>
      </c>
      <c r="I35" s="92">
        <f>پنجاب!I19</f>
        <v>0</v>
      </c>
      <c r="J35" s="66">
        <f>پنجاب!J19</f>
        <v>0</v>
      </c>
      <c r="K35" s="92">
        <f>پنجاب!K19</f>
        <v>0</v>
      </c>
      <c r="L35" s="66">
        <f>پنجاب!L19</f>
        <v>0</v>
      </c>
      <c r="M35" s="92">
        <f>پنجاب!M19</f>
        <v>0</v>
      </c>
      <c r="N35" s="66">
        <f>پنجاب!N19</f>
        <v>0</v>
      </c>
      <c r="O35" s="92">
        <f>پنجاب!O19</f>
        <v>0</v>
      </c>
      <c r="P35" s="67">
        <f>پنجاب!P19</f>
        <v>0</v>
      </c>
      <c r="Q35" s="66">
        <f>پنجاب!Q19</f>
        <v>0</v>
      </c>
      <c r="R35" s="142">
        <f>پنجاب!R19</f>
        <v>0</v>
      </c>
      <c r="S35" s="65">
        <f>پنجاب!S19</f>
        <v>0</v>
      </c>
      <c r="T35" s="88" t="str">
        <f>پنجاب!T19</f>
        <v>لاہور</v>
      </c>
      <c r="U35" s="252"/>
      <c r="V35" s="24">
        <f t="shared" si="0"/>
        <v>24</v>
      </c>
      <c r="W35" s="17"/>
    </row>
    <row r="36" spans="1:23" s="6" customFormat="1" ht="18.95" customHeight="1">
      <c r="A36" s="16"/>
      <c r="B36" s="96">
        <f>پنجاب!B20</f>
        <v>0</v>
      </c>
      <c r="C36" s="67">
        <f>پنجاب!C20</f>
        <v>0</v>
      </c>
      <c r="D36" s="135">
        <f>پنجاب!D20</f>
        <v>0</v>
      </c>
      <c r="E36" s="92">
        <f>پنجاب!E20</f>
        <v>0</v>
      </c>
      <c r="F36" s="67">
        <f>پنجاب!F20</f>
        <v>0</v>
      </c>
      <c r="G36" s="67">
        <f>پنجاب!G20</f>
        <v>0</v>
      </c>
      <c r="H36" s="66">
        <f>پنجاب!H20</f>
        <v>0</v>
      </c>
      <c r="I36" s="92">
        <f>پنجاب!I20</f>
        <v>0</v>
      </c>
      <c r="J36" s="66">
        <f>پنجاب!J20</f>
        <v>0</v>
      </c>
      <c r="K36" s="92">
        <f>پنجاب!K20</f>
        <v>0</v>
      </c>
      <c r="L36" s="66">
        <f>پنجاب!L20</f>
        <v>0</v>
      </c>
      <c r="M36" s="92">
        <f>پنجاب!M20</f>
        <v>0</v>
      </c>
      <c r="N36" s="66">
        <f>پنجاب!N20</f>
        <v>0</v>
      </c>
      <c r="O36" s="92">
        <f>پنجاب!O20</f>
        <v>0</v>
      </c>
      <c r="P36" s="67">
        <f>پنجاب!P20</f>
        <v>0</v>
      </c>
      <c r="Q36" s="66">
        <f>پنجاب!Q20</f>
        <v>0</v>
      </c>
      <c r="R36" s="142">
        <f>پنجاب!R20</f>
        <v>0</v>
      </c>
      <c r="S36" s="65">
        <f>پنجاب!S20</f>
        <v>0</v>
      </c>
      <c r="T36" s="88" t="str">
        <f>پنجاب!T20</f>
        <v>راولپنڈی</v>
      </c>
      <c r="U36" s="252"/>
      <c r="V36" s="24">
        <f t="shared" si="0"/>
        <v>25</v>
      </c>
      <c r="W36" s="17"/>
    </row>
    <row r="37" spans="1:23" s="6" customFormat="1" ht="18.95" customHeight="1">
      <c r="A37" s="16"/>
      <c r="B37" s="96">
        <f>'اسلام آباد'!B12</f>
        <v>0</v>
      </c>
      <c r="C37" s="67">
        <f>'اسلام آباد'!C12</f>
        <v>0</v>
      </c>
      <c r="D37" s="135">
        <f>'اسلام آباد'!D12</f>
        <v>0</v>
      </c>
      <c r="E37" s="92">
        <f>'اسلام آباد'!E12</f>
        <v>0</v>
      </c>
      <c r="F37" s="67">
        <f>'اسلام آباد'!F12</f>
        <v>0</v>
      </c>
      <c r="G37" s="67">
        <f>'اسلام آباد'!G12</f>
        <v>0</v>
      </c>
      <c r="H37" s="66">
        <f>'اسلام آباد'!H12</f>
        <v>0</v>
      </c>
      <c r="I37" s="92">
        <f>'اسلام آباد'!I12</f>
        <v>0</v>
      </c>
      <c r="J37" s="66">
        <f>'اسلام آباد'!J12</f>
        <v>0</v>
      </c>
      <c r="K37" s="92">
        <f>'اسلام آباد'!K12</f>
        <v>0</v>
      </c>
      <c r="L37" s="66">
        <f>'اسلام آباد'!L12</f>
        <v>0</v>
      </c>
      <c r="M37" s="92">
        <f>'اسلام آباد'!M12</f>
        <v>0</v>
      </c>
      <c r="N37" s="66">
        <f>'اسلام آباد'!N12</f>
        <v>0</v>
      </c>
      <c r="O37" s="92">
        <f>'اسلام آباد'!O12</f>
        <v>0</v>
      </c>
      <c r="P37" s="67">
        <f>'اسلام آباد'!P12</f>
        <v>0</v>
      </c>
      <c r="Q37" s="66">
        <f>'اسلام آباد'!Q12</f>
        <v>0</v>
      </c>
      <c r="R37" s="142">
        <f>'اسلام آباد'!R12</f>
        <v>0</v>
      </c>
      <c r="S37" s="65">
        <f>'اسلام آباد'!S12</f>
        <v>0</v>
      </c>
      <c r="T37" s="88" t="str">
        <f>'اسلام آباد'!T12</f>
        <v>زون-1</v>
      </c>
      <c r="U37" s="252" t="s">
        <v>8</v>
      </c>
      <c r="V37" s="24">
        <f t="shared" si="0"/>
        <v>26</v>
      </c>
      <c r="W37" s="17"/>
    </row>
    <row r="38" spans="1:23" s="6" customFormat="1" ht="18.95" customHeight="1">
      <c r="A38" s="16"/>
      <c r="B38" s="96">
        <f>'اسلام آباد'!B13</f>
        <v>0</v>
      </c>
      <c r="C38" s="67">
        <f>'اسلام آباد'!C13</f>
        <v>0</v>
      </c>
      <c r="D38" s="135">
        <f>'اسلام آباد'!D13</f>
        <v>0</v>
      </c>
      <c r="E38" s="92">
        <f>'اسلام آباد'!E13</f>
        <v>0</v>
      </c>
      <c r="F38" s="67">
        <f>'اسلام آباد'!F13</f>
        <v>0</v>
      </c>
      <c r="G38" s="67">
        <f>'اسلام آباد'!G13</f>
        <v>0</v>
      </c>
      <c r="H38" s="66">
        <f>'اسلام آباد'!H13</f>
        <v>0</v>
      </c>
      <c r="I38" s="92">
        <f>'اسلام آباد'!I13</f>
        <v>0</v>
      </c>
      <c r="J38" s="66">
        <f>'اسلام آباد'!J13</f>
        <v>0</v>
      </c>
      <c r="K38" s="92">
        <f>'اسلام آباد'!K13</f>
        <v>0</v>
      </c>
      <c r="L38" s="66">
        <f>'اسلام آباد'!L13</f>
        <v>0</v>
      </c>
      <c r="M38" s="92">
        <f>'اسلام آباد'!M13</f>
        <v>0</v>
      </c>
      <c r="N38" s="66">
        <f>'اسلام آباد'!N13</f>
        <v>0</v>
      </c>
      <c r="O38" s="92">
        <f>'اسلام آباد'!O13</f>
        <v>0</v>
      </c>
      <c r="P38" s="67">
        <f>'اسلام آباد'!P13</f>
        <v>0</v>
      </c>
      <c r="Q38" s="66">
        <f>'اسلام آباد'!Q13</f>
        <v>0</v>
      </c>
      <c r="R38" s="142">
        <f>'اسلام آباد'!R13</f>
        <v>0</v>
      </c>
      <c r="S38" s="65">
        <f>'اسلام آباد'!S13</f>
        <v>0</v>
      </c>
      <c r="T38" s="88" t="str">
        <f>'اسلام آباد'!T13</f>
        <v>زون-2</v>
      </c>
      <c r="U38" s="252"/>
      <c r="V38" s="24">
        <f t="shared" si="0"/>
        <v>27</v>
      </c>
      <c r="W38" s="17"/>
    </row>
    <row r="39" spans="1:23" s="6" customFormat="1" ht="18.95" customHeight="1">
      <c r="A39" s="16"/>
      <c r="B39" s="96">
        <f>'اسلام آباد'!B14</f>
        <v>0</v>
      </c>
      <c r="C39" s="67">
        <f>'اسلام آباد'!C14</f>
        <v>0</v>
      </c>
      <c r="D39" s="135">
        <f>'اسلام آباد'!D14</f>
        <v>0</v>
      </c>
      <c r="E39" s="92">
        <f>'اسلام آباد'!E14</f>
        <v>0</v>
      </c>
      <c r="F39" s="67">
        <f>'اسلام آباد'!F14</f>
        <v>0</v>
      </c>
      <c r="G39" s="67">
        <f>'اسلام آباد'!G14</f>
        <v>0</v>
      </c>
      <c r="H39" s="66">
        <f>'اسلام آباد'!H14</f>
        <v>0</v>
      </c>
      <c r="I39" s="92">
        <f>'اسلام آباد'!I14</f>
        <v>0</v>
      </c>
      <c r="J39" s="66">
        <f>'اسلام آباد'!J14</f>
        <v>0</v>
      </c>
      <c r="K39" s="92">
        <f>'اسلام آباد'!K14</f>
        <v>0</v>
      </c>
      <c r="L39" s="66">
        <f>'اسلام آباد'!L14</f>
        <v>0</v>
      </c>
      <c r="M39" s="92">
        <f>'اسلام آباد'!M14</f>
        <v>0</v>
      </c>
      <c r="N39" s="66">
        <f>'اسلام آباد'!N14</f>
        <v>0</v>
      </c>
      <c r="O39" s="92">
        <f>'اسلام آباد'!O14</f>
        <v>0</v>
      </c>
      <c r="P39" s="67">
        <f>'اسلام آباد'!P14</f>
        <v>0</v>
      </c>
      <c r="Q39" s="66">
        <f>'اسلام آباد'!Q14</f>
        <v>0</v>
      </c>
      <c r="R39" s="142">
        <f>'اسلام آباد'!R14</f>
        <v>0</v>
      </c>
      <c r="S39" s="65">
        <f>'اسلام آباد'!S14</f>
        <v>0</v>
      </c>
      <c r="T39" s="88" t="str">
        <f>'اسلام آباد'!T14</f>
        <v>زون-3</v>
      </c>
      <c r="U39" s="252"/>
      <c r="V39" s="24">
        <f t="shared" si="0"/>
        <v>28</v>
      </c>
      <c r="W39" s="17"/>
    </row>
    <row r="40" spans="1:23" s="6" customFormat="1" ht="18.95" customHeight="1">
      <c r="A40" s="16"/>
      <c r="B40" s="96">
        <f>'اسلام آباد'!B15</f>
        <v>0</v>
      </c>
      <c r="C40" s="67">
        <f>'اسلام آباد'!C15</f>
        <v>0</v>
      </c>
      <c r="D40" s="135">
        <f>'اسلام آباد'!D15</f>
        <v>0</v>
      </c>
      <c r="E40" s="92">
        <f>'اسلام آباد'!E15</f>
        <v>0</v>
      </c>
      <c r="F40" s="67">
        <f>'اسلام آباد'!F15</f>
        <v>0</v>
      </c>
      <c r="G40" s="67">
        <f>'اسلام آباد'!G15</f>
        <v>0</v>
      </c>
      <c r="H40" s="66">
        <f>'اسلام آباد'!H15</f>
        <v>0</v>
      </c>
      <c r="I40" s="92">
        <f>'اسلام آباد'!I15</f>
        <v>0</v>
      </c>
      <c r="J40" s="66">
        <f>'اسلام آباد'!J15</f>
        <v>0</v>
      </c>
      <c r="K40" s="92">
        <f>'اسلام آباد'!K15</f>
        <v>0</v>
      </c>
      <c r="L40" s="66">
        <f>'اسلام آباد'!L15</f>
        <v>0</v>
      </c>
      <c r="M40" s="92">
        <f>'اسلام آباد'!M15</f>
        <v>0</v>
      </c>
      <c r="N40" s="66">
        <f>'اسلام آباد'!N15</f>
        <v>0</v>
      </c>
      <c r="O40" s="92">
        <f>'اسلام آباد'!O15</f>
        <v>0</v>
      </c>
      <c r="P40" s="67">
        <f>'اسلام آباد'!P15</f>
        <v>0</v>
      </c>
      <c r="Q40" s="66">
        <f>'اسلام آباد'!Q15</f>
        <v>0</v>
      </c>
      <c r="R40" s="142">
        <f>'اسلام آباد'!R15</f>
        <v>0</v>
      </c>
      <c r="S40" s="65">
        <f>'اسلام آباد'!S15</f>
        <v>0</v>
      </c>
      <c r="T40" s="88" t="str">
        <f>'اسلام آباد'!T15</f>
        <v>زون-4</v>
      </c>
      <c r="U40" s="252"/>
      <c r="V40" s="24">
        <f t="shared" si="0"/>
        <v>29</v>
      </c>
      <c r="W40" s="17"/>
    </row>
    <row r="41" spans="1:23" s="6" customFormat="1" ht="18.95" customHeight="1">
      <c r="A41" s="16"/>
      <c r="B41" s="96">
        <f>'اسلام آباد'!B16</f>
        <v>0</v>
      </c>
      <c r="C41" s="67">
        <f>'اسلام آباد'!C16</f>
        <v>0</v>
      </c>
      <c r="D41" s="135">
        <f>'اسلام آباد'!D16</f>
        <v>0</v>
      </c>
      <c r="E41" s="92">
        <f>'اسلام آباد'!E16</f>
        <v>0</v>
      </c>
      <c r="F41" s="67">
        <f>'اسلام آباد'!F16</f>
        <v>0</v>
      </c>
      <c r="G41" s="67">
        <f>'اسلام آباد'!G16</f>
        <v>0</v>
      </c>
      <c r="H41" s="66">
        <f>'اسلام آباد'!H16</f>
        <v>0</v>
      </c>
      <c r="I41" s="92">
        <f>'اسلام آباد'!I16</f>
        <v>0</v>
      </c>
      <c r="J41" s="66">
        <f>'اسلام آباد'!J16</f>
        <v>0</v>
      </c>
      <c r="K41" s="92">
        <f>'اسلام آباد'!K16</f>
        <v>0</v>
      </c>
      <c r="L41" s="66">
        <f>'اسلام آباد'!L16</f>
        <v>0</v>
      </c>
      <c r="M41" s="92">
        <f>'اسلام آباد'!M16</f>
        <v>0</v>
      </c>
      <c r="N41" s="66">
        <f>'اسلام آباد'!N16</f>
        <v>0</v>
      </c>
      <c r="O41" s="92">
        <f>'اسلام آباد'!O16</f>
        <v>0</v>
      </c>
      <c r="P41" s="67">
        <f>'اسلام آباد'!P16</f>
        <v>0</v>
      </c>
      <c r="Q41" s="66">
        <f>'اسلام آباد'!Q16</f>
        <v>0</v>
      </c>
      <c r="R41" s="142">
        <f>'اسلام آباد'!R16</f>
        <v>0</v>
      </c>
      <c r="S41" s="65">
        <f>'اسلام آباد'!S16</f>
        <v>0</v>
      </c>
      <c r="T41" s="88" t="str">
        <f>'اسلام آباد'!T16</f>
        <v>زون-5</v>
      </c>
      <c r="U41" s="252"/>
      <c r="V41" s="24">
        <f t="shared" si="0"/>
        <v>30</v>
      </c>
      <c r="W41" s="17"/>
    </row>
    <row r="42" spans="1:23" s="6" customFormat="1" ht="18.95" customHeight="1">
      <c r="A42" s="16"/>
      <c r="B42" s="97">
        <f>'خیبر پختونخوا'!B12</f>
        <v>0</v>
      </c>
      <c r="C42" s="68">
        <f>'خیبر پختونخوا'!C12</f>
        <v>0</v>
      </c>
      <c r="D42" s="136">
        <f>'خیبر پختونخوا'!D12</f>
        <v>0</v>
      </c>
      <c r="E42" s="71">
        <f>'خیبر پختونخوا'!E12</f>
        <v>0</v>
      </c>
      <c r="F42" s="68">
        <f>'خیبر پختونخوا'!F12</f>
        <v>0</v>
      </c>
      <c r="G42" s="68">
        <f>'خیبر پختونخوا'!G12</f>
        <v>0</v>
      </c>
      <c r="H42" s="65">
        <f>'خیبر پختونخوا'!H12</f>
        <v>0</v>
      </c>
      <c r="I42" s="71">
        <f>'خیبر پختونخوا'!I12</f>
        <v>0</v>
      </c>
      <c r="J42" s="65">
        <f>'خیبر پختونخوا'!J12</f>
        <v>0</v>
      </c>
      <c r="K42" s="71">
        <f>'خیبر پختونخوا'!K12</f>
        <v>0</v>
      </c>
      <c r="L42" s="65">
        <f>'خیبر پختونخوا'!L12</f>
        <v>0</v>
      </c>
      <c r="M42" s="71">
        <f>'خیبر پختونخوا'!M12</f>
        <v>0</v>
      </c>
      <c r="N42" s="65">
        <f>'خیبر پختونخوا'!N12</f>
        <v>0</v>
      </c>
      <c r="O42" s="71">
        <f>'خیبر پختونخوا'!O12</f>
        <v>0</v>
      </c>
      <c r="P42" s="68">
        <f>'خیبر پختونخوا'!P12</f>
        <v>0</v>
      </c>
      <c r="Q42" s="65">
        <f>'خیبر پختونخوا'!Q12</f>
        <v>0</v>
      </c>
      <c r="R42" s="143">
        <f>'خیبر پختونخوا'!R12</f>
        <v>0</v>
      </c>
      <c r="S42" s="65">
        <f>'خیبر پختونخوا'!S12</f>
        <v>0</v>
      </c>
      <c r="T42" s="89" t="str">
        <f>'خیبر پختونخوا'!T12</f>
        <v>ہزارہ</v>
      </c>
      <c r="U42" s="253" t="s">
        <v>18</v>
      </c>
      <c r="V42" s="24">
        <f t="shared" si="0"/>
        <v>31</v>
      </c>
      <c r="W42" s="17"/>
    </row>
    <row r="43" spans="1:23" s="6" customFormat="1" ht="18.95" customHeight="1">
      <c r="A43" s="16"/>
      <c r="B43" s="97">
        <f>'خیبر پختونخوا'!B13</f>
        <v>0</v>
      </c>
      <c r="C43" s="68">
        <f>'خیبر پختونخوا'!C13</f>
        <v>0</v>
      </c>
      <c r="D43" s="136">
        <f>'خیبر پختونخوا'!D13</f>
        <v>0</v>
      </c>
      <c r="E43" s="71">
        <f>'خیبر پختونخوا'!E13</f>
        <v>0</v>
      </c>
      <c r="F43" s="68">
        <f>'خیبر پختونخوا'!F13</f>
        <v>0</v>
      </c>
      <c r="G43" s="68">
        <f>'خیبر پختونخوا'!G13</f>
        <v>0</v>
      </c>
      <c r="H43" s="65">
        <f>'خیبر پختونخوا'!H13</f>
        <v>0</v>
      </c>
      <c r="I43" s="71">
        <f>'خیبر پختونخوا'!I13</f>
        <v>0</v>
      </c>
      <c r="J43" s="65">
        <f>'خیبر پختونخوا'!J13</f>
        <v>0</v>
      </c>
      <c r="K43" s="71">
        <f>'خیبر پختونخوا'!K13</f>
        <v>0</v>
      </c>
      <c r="L43" s="65">
        <f>'خیبر پختونخوا'!L13</f>
        <v>0</v>
      </c>
      <c r="M43" s="71">
        <f>'خیبر پختونخوا'!M13</f>
        <v>0</v>
      </c>
      <c r="N43" s="65">
        <f>'خیبر پختونخوا'!N13</f>
        <v>0</v>
      </c>
      <c r="O43" s="71">
        <f>'خیبر پختونخوا'!O13</f>
        <v>0</v>
      </c>
      <c r="P43" s="68">
        <f>'خیبر پختونخوا'!P13</f>
        <v>0</v>
      </c>
      <c r="Q43" s="65">
        <f>'خیبر پختونخوا'!Q13</f>
        <v>0</v>
      </c>
      <c r="R43" s="143">
        <f>'خیبر پختونخوا'!R13</f>
        <v>0</v>
      </c>
      <c r="S43" s="65">
        <f>'خیبر پختونخوا'!S13</f>
        <v>0</v>
      </c>
      <c r="T43" s="89" t="str">
        <f>'خیبر پختونخوا'!T13</f>
        <v>بنوں</v>
      </c>
      <c r="U43" s="254"/>
      <c r="V43" s="24">
        <f t="shared" si="0"/>
        <v>32</v>
      </c>
      <c r="W43" s="17"/>
    </row>
    <row r="44" spans="1:23" s="6" customFormat="1" ht="18.95" customHeight="1">
      <c r="A44" s="16"/>
      <c r="B44" s="97">
        <f>'خیبر پختونخوا'!B14</f>
        <v>0</v>
      </c>
      <c r="C44" s="68">
        <f>'خیبر پختونخوا'!C14</f>
        <v>0</v>
      </c>
      <c r="D44" s="136">
        <f>'خیبر پختونخوا'!D14</f>
        <v>0</v>
      </c>
      <c r="E44" s="71">
        <f>'خیبر پختونخوا'!E14</f>
        <v>0</v>
      </c>
      <c r="F44" s="68">
        <f>'خیبر پختونخوا'!F14</f>
        <v>0</v>
      </c>
      <c r="G44" s="68">
        <f>'خیبر پختونخوا'!G14</f>
        <v>0</v>
      </c>
      <c r="H44" s="65">
        <f>'خیبر پختونخوا'!H14</f>
        <v>0</v>
      </c>
      <c r="I44" s="71">
        <f>'خیبر پختونخوا'!I14</f>
        <v>0</v>
      </c>
      <c r="J44" s="65">
        <f>'خیبر پختونخوا'!J14</f>
        <v>0</v>
      </c>
      <c r="K44" s="71">
        <f>'خیبر پختونخوا'!K14</f>
        <v>0</v>
      </c>
      <c r="L44" s="65">
        <f>'خیبر پختونخوا'!L14</f>
        <v>0</v>
      </c>
      <c r="M44" s="71">
        <f>'خیبر پختونخوا'!M14</f>
        <v>0</v>
      </c>
      <c r="N44" s="65">
        <f>'خیبر پختونخوا'!N14</f>
        <v>0</v>
      </c>
      <c r="O44" s="71">
        <f>'خیبر پختونخوا'!O14</f>
        <v>0</v>
      </c>
      <c r="P44" s="68">
        <f>'خیبر پختونخوا'!P14</f>
        <v>0</v>
      </c>
      <c r="Q44" s="65">
        <f>'خیبر پختونخوا'!Q14</f>
        <v>0</v>
      </c>
      <c r="R44" s="143">
        <f>'خیبر پختونخوا'!R14</f>
        <v>0</v>
      </c>
      <c r="S44" s="65">
        <f>'خیبر پختونخوا'!S14</f>
        <v>0</v>
      </c>
      <c r="T44" s="89" t="str">
        <f>'خیبر پختونخوا'!T14</f>
        <v>ڈیرہ اسماعیل خان</v>
      </c>
      <c r="U44" s="254"/>
      <c r="V44" s="24">
        <f t="shared" si="0"/>
        <v>33</v>
      </c>
      <c r="W44" s="17"/>
    </row>
    <row r="45" spans="1:23" s="6" customFormat="1" ht="18.95" customHeight="1">
      <c r="A45" s="16"/>
      <c r="B45" s="97">
        <f>'خیبر پختونخوا'!B15</f>
        <v>0</v>
      </c>
      <c r="C45" s="68">
        <f>'خیبر پختونخوا'!C15</f>
        <v>0</v>
      </c>
      <c r="D45" s="136">
        <f>'خیبر پختونخوا'!D15</f>
        <v>0</v>
      </c>
      <c r="E45" s="71">
        <f>'خیبر پختونخوا'!E15</f>
        <v>0</v>
      </c>
      <c r="F45" s="68">
        <f>'خیبر پختونخوا'!F15</f>
        <v>0</v>
      </c>
      <c r="G45" s="68">
        <f>'خیبر پختونخوا'!G15</f>
        <v>0</v>
      </c>
      <c r="H45" s="65">
        <f>'خیبر پختونخوا'!H15</f>
        <v>0</v>
      </c>
      <c r="I45" s="71">
        <f>'خیبر پختونخوا'!I15</f>
        <v>0</v>
      </c>
      <c r="J45" s="65">
        <f>'خیبر پختونخوا'!J15</f>
        <v>0</v>
      </c>
      <c r="K45" s="71">
        <f>'خیبر پختونخوا'!K15</f>
        <v>0</v>
      </c>
      <c r="L45" s="65">
        <f>'خیبر پختونخوا'!L15</f>
        <v>0</v>
      </c>
      <c r="M45" s="71">
        <f>'خیبر پختونخوا'!M15</f>
        <v>0</v>
      </c>
      <c r="N45" s="65">
        <f>'خیبر پختونخوا'!N15</f>
        <v>0</v>
      </c>
      <c r="O45" s="71">
        <f>'خیبر پختونخوا'!O15</f>
        <v>0</v>
      </c>
      <c r="P45" s="68">
        <f>'خیبر پختونخوا'!P15</f>
        <v>0</v>
      </c>
      <c r="Q45" s="65">
        <f>'خیبر پختونخوا'!Q15</f>
        <v>0</v>
      </c>
      <c r="R45" s="143">
        <f>'خیبر پختونخوا'!R15</f>
        <v>0</v>
      </c>
      <c r="S45" s="65">
        <f>'خیبر پختونخوا'!S15</f>
        <v>0</v>
      </c>
      <c r="T45" s="89" t="str">
        <f>'خیبر پختونخوا'!T15</f>
        <v>کوہاٹ</v>
      </c>
      <c r="U45" s="254"/>
      <c r="V45" s="24">
        <f t="shared" si="0"/>
        <v>34</v>
      </c>
      <c r="W45" s="17"/>
    </row>
    <row r="46" spans="1:23" s="6" customFormat="1" ht="18.95" customHeight="1">
      <c r="A46" s="16"/>
      <c r="B46" s="97">
        <f>'خیبر پختونخوا'!B16</f>
        <v>0</v>
      </c>
      <c r="C46" s="68">
        <f>'خیبر پختونخوا'!C16</f>
        <v>0</v>
      </c>
      <c r="D46" s="136">
        <f>'خیبر پختونخوا'!D16</f>
        <v>0</v>
      </c>
      <c r="E46" s="71">
        <f>'خیبر پختونخوا'!E16</f>
        <v>0</v>
      </c>
      <c r="F46" s="68">
        <f>'خیبر پختونخوا'!F16</f>
        <v>0</v>
      </c>
      <c r="G46" s="68">
        <f>'خیبر پختونخوا'!G16</f>
        <v>0</v>
      </c>
      <c r="H46" s="65">
        <f>'خیبر پختونخوا'!H16</f>
        <v>0</v>
      </c>
      <c r="I46" s="71">
        <f>'خیبر پختونخوا'!I16</f>
        <v>0</v>
      </c>
      <c r="J46" s="65">
        <f>'خیبر پختونخوا'!J16</f>
        <v>0</v>
      </c>
      <c r="K46" s="71">
        <f>'خیبر پختونخوا'!K16</f>
        <v>0</v>
      </c>
      <c r="L46" s="65">
        <f>'خیبر پختونخوا'!L16</f>
        <v>0</v>
      </c>
      <c r="M46" s="71">
        <f>'خیبر پختونخوا'!M16</f>
        <v>0</v>
      </c>
      <c r="N46" s="65">
        <f>'خیبر پختونخوا'!N16</f>
        <v>0</v>
      </c>
      <c r="O46" s="71">
        <f>'خیبر پختونخوا'!O16</f>
        <v>0</v>
      </c>
      <c r="P46" s="68">
        <f>'خیبر پختونخوا'!P16</f>
        <v>0</v>
      </c>
      <c r="Q46" s="65">
        <f>'خیبر پختونخوا'!Q16</f>
        <v>0</v>
      </c>
      <c r="R46" s="143">
        <f>'خیبر پختونخوا'!R16</f>
        <v>0</v>
      </c>
      <c r="S46" s="65">
        <f>'خیبر پختونخوا'!S16</f>
        <v>0</v>
      </c>
      <c r="T46" s="89" t="str">
        <f>'خیبر پختونخوا'!T16</f>
        <v>مردان</v>
      </c>
      <c r="U46" s="254"/>
      <c r="V46" s="24">
        <f t="shared" si="0"/>
        <v>35</v>
      </c>
      <c r="W46" s="17"/>
    </row>
    <row r="47" spans="1:23" s="6" customFormat="1" ht="18.95" customHeight="1">
      <c r="A47" s="16"/>
      <c r="B47" s="97">
        <f>'خیبر پختونخوا'!B17</f>
        <v>0</v>
      </c>
      <c r="C47" s="68">
        <f>'خیبر پختونخوا'!C17</f>
        <v>0</v>
      </c>
      <c r="D47" s="136">
        <f>'خیبر پختونخوا'!D17</f>
        <v>0</v>
      </c>
      <c r="E47" s="71">
        <f>'خیبر پختونخوا'!E17</f>
        <v>0</v>
      </c>
      <c r="F47" s="68">
        <f>'خیبر پختونخوا'!F17</f>
        <v>0</v>
      </c>
      <c r="G47" s="68">
        <f>'خیبر پختونخوا'!G17</f>
        <v>0</v>
      </c>
      <c r="H47" s="65">
        <f>'خیبر پختونخوا'!H17</f>
        <v>0</v>
      </c>
      <c r="I47" s="71">
        <f>'خیبر پختونخوا'!I17</f>
        <v>0</v>
      </c>
      <c r="J47" s="65">
        <f>'خیبر پختونخوا'!J17</f>
        <v>0</v>
      </c>
      <c r="K47" s="71">
        <f>'خیبر پختونخوا'!K17</f>
        <v>0</v>
      </c>
      <c r="L47" s="65">
        <f>'خیبر پختونخوا'!L17</f>
        <v>0</v>
      </c>
      <c r="M47" s="71">
        <f>'خیبر پختونخوا'!M17</f>
        <v>0</v>
      </c>
      <c r="N47" s="65">
        <f>'خیبر پختونخوا'!N17</f>
        <v>0</v>
      </c>
      <c r="O47" s="71">
        <f>'خیبر پختونخوا'!O17</f>
        <v>0</v>
      </c>
      <c r="P47" s="68">
        <f>'خیبر پختونخوا'!P17</f>
        <v>0</v>
      </c>
      <c r="Q47" s="65">
        <f>'خیبر پختونخوا'!Q17</f>
        <v>0</v>
      </c>
      <c r="R47" s="143">
        <f>'خیبر پختونخوا'!R17</f>
        <v>0</v>
      </c>
      <c r="S47" s="65">
        <f>'خیبر پختونخوا'!S17</f>
        <v>0</v>
      </c>
      <c r="T47" s="89" t="str">
        <f>'خیبر پختونخوا'!T17</f>
        <v>پشاور</v>
      </c>
      <c r="U47" s="254"/>
      <c r="V47" s="24">
        <f t="shared" si="0"/>
        <v>36</v>
      </c>
      <c r="W47" s="17"/>
    </row>
    <row r="48" spans="1:23" s="6" customFormat="1" ht="18.95" customHeight="1">
      <c r="A48" s="16"/>
      <c r="B48" s="97">
        <f>'خیبر پختونخوا'!B18</f>
        <v>0</v>
      </c>
      <c r="C48" s="68">
        <f>'خیبر پختونخوا'!C18</f>
        <v>0</v>
      </c>
      <c r="D48" s="136">
        <f>'خیبر پختونخوا'!D18</f>
        <v>0</v>
      </c>
      <c r="E48" s="71">
        <f>'خیبر پختونخوا'!E18</f>
        <v>0</v>
      </c>
      <c r="F48" s="68">
        <f>'خیبر پختونخوا'!F18</f>
        <v>0</v>
      </c>
      <c r="G48" s="68">
        <f>'خیبر پختونخوا'!G18</f>
        <v>0</v>
      </c>
      <c r="H48" s="65">
        <f>'خیبر پختونخوا'!H18</f>
        <v>0</v>
      </c>
      <c r="I48" s="71">
        <f>'خیبر پختونخوا'!I18</f>
        <v>0</v>
      </c>
      <c r="J48" s="65">
        <f>'خیبر پختونخوا'!J18</f>
        <v>0</v>
      </c>
      <c r="K48" s="71">
        <f>'خیبر پختونخوا'!K18</f>
        <v>0</v>
      </c>
      <c r="L48" s="65">
        <f>'خیبر پختونخوا'!L18</f>
        <v>0</v>
      </c>
      <c r="M48" s="71">
        <f>'خیبر پختونخوا'!M18</f>
        <v>0</v>
      </c>
      <c r="N48" s="65">
        <f>'خیبر پختونخوا'!N18</f>
        <v>0</v>
      </c>
      <c r="O48" s="71">
        <f>'خیبر پختونخوا'!O18</f>
        <v>0</v>
      </c>
      <c r="P48" s="68">
        <f>'خیبر پختونخوا'!P18</f>
        <v>0</v>
      </c>
      <c r="Q48" s="65">
        <f>'خیبر پختونخوا'!Q18</f>
        <v>0</v>
      </c>
      <c r="R48" s="143">
        <f>'خیبر پختونخوا'!R18</f>
        <v>0</v>
      </c>
      <c r="S48" s="65">
        <f>'خیبر پختونخوا'!S18</f>
        <v>0</v>
      </c>
      <c r="T48" s="89" t="str">
        <f>'خیبر پختونخوا'!T18</f>
        <v>مالا کنڈ</v>
      </c>
      <c r="U48" s="246"/>
      <c r="V48" s="24">
        <f t="shared" si="0"/>
        <v>37</v>
      </c>
      <c r="W48" s="17"/>
    </row>
    <row r="49" spans="1:23" s="6" customFormat="1" ht="18.95" customHeight="1">
      <c r="A49" s="16"/>
      <c r="B49" s="97">
        <f>'گلگت بلتستان'!B12</f>
        <v>0</v>
      </c>
      <c r="C49" s="68">
        <f>'گلگت بلتستان'!C12</f>
        <v>0</v>
      </c>
      <c r="D49" s="136">
        <f>'گلگت بلتستان'!D12</f>
        <v>0</v>
      </c>
      <c r="E49" s="71">
        <f>'گلگت بلتستان'!E12</f>
        <v>0</v>
      </c>
      <c r="F49" s="68">
        <f>'گلگت بلتستان'!F12</f>
        <v>0</v>
      </c>
      <c r="G49" s="68">
        <f>'گلگت بلتستان'!G12</f>
        <v>0</v>
      </c>
      <c r="H49" s="65">
        <f>'گلگت بلتستان'!H12</f>
        <v>0</v>
      </c>
      <c r="I49" s="71">
        <f>'گلگت بلتستان'!I12</f>
        <v>0</v>
      </c>
      <c r="J49" s="65">
        <f>'گلگت بلتستان'!J12</f>
        <v>0</v>
      </c>
      <c r="K49" s="71">
        <f>'گلگت بلتستان'!K12</f>
        <v>0</v>
      </c>
      <c r="L49" s="65">
        <f>'گلگت بلتستان'!L12</f>
        <v>0</v>
      </c>
      <c r="M49" s="71">
        <f>'گلگت بلتستان'!M12</f>
        <v>0</v>
      </c>
      <c r="N49" s="65">
        <f>'گلگت بلتستان'!N12</f>
        <v>0</v>
      </c>
      <c r="O49" s="71">
        <f>'گلگت بلتستان'!O12</f>
        <v>0</v>
      </c>
      <c r="P49" s="68">
        <f>'گلگت بلتستان'!P12</f>
        <v>0</v>
      </c>
      <c r="Q49" s="65">
        <f>'گلگت بلتستان'!Q12</f>
        <v>0</v>
      </c>
      <c r="R49" s="143">
        <f>'گلگت بلتستان'!R12</f>
        <v>0</v>
      </c>
      <c r="S49" s="65">
        <f>'گلگت بلتستان'!S12</f>
        <v>0</v>
      </c>
      <c r="T49" s="89" t="str">
        <f>'گلگت بلتستان'!T12</f>
        <v xml:space="preserve">گلگت </v>
      </c>
      <c r="U49" s="314" t="s">
        <v>21</v>
      </c>
      <c r="V49" s="24">
        <f t="shared" si="0"/>
        <v>38</v>
      </c>
      <c r="W49" s="17"/>
    </row>
    <row r="50" spans="1:23" s="6" customFormat="1" ht="18.95" customHeight="1">
      <c r="A50" s="16"/>
      <c r="B50" s="97">
        <f>'گلگت بلتستان'!B13</f>
        <v>0</v>
      </c>
      <c r="C50" s="68">
        <f>'گلگت بلتستان'!C13</f>
        <v>0</v>
      </c>
      <c r="D50" s="136">
        <f>'گلگت بلتستان'!D13</f>
        <v>0</v>
      </c>
      <c r="E50" s="71">
        <f>'گلگت بلتستان'!E13</f>
        <v>0</v>
      </c>
      <c r="F50" s="68">
        <f>'گلگت بلتستان'!F13</f>
        <v>0</v>
      </c>
      <c r="G50" s="68">
        <f>'گلگت بلتستان'!G13</f>
        <v>0</v>
      </c>
      <c r="H50" s="65">
        <f>'گلگت بلتستان'!H13</f>
        <v>0</v>
      </c>
      <c r="I50" s="71">
        <f>'گلگت بلتستان'!I13</f>
        <v>0</v>
      </c>
      <c r="J50" s="65">
        <f>'گلگت بلتستان'!J13</f>
        <v>0</v>
      </c>
      <c r="K50" s="71">
        <f>'گلگت بلتستان'!K13</f>
        <v>0</v>
      </c>
      <c r="L50" s="65">
        <f>'گلگت بلتستان'!L13</f>
        <v>0</v>
      </c>
      <c r="M50" s="71">
        <f>'گلگت بلتستان'!M13</f>
        <v>0</v>
      </c>
      <c r="N50" s="65">
        <f>'گلگت بلتستان'!N13</f>
        <v>0</v>
      </c>
      <c r="O50" s="71">
        <f>'گلگت بلتستان'!O13</f>
        <v>0</v>
      </c>
      <c r="P50" s="68">
        <f>'گلگت بلتستان'!P13</f>
        <v>0</v>
      </c>
      <c r="Q50" s="65">
        <f>'گلگت بلتستان'!Q13</f>
        <v>0</v>
      </c>
      <c r="R50" s="143">
        <f>'گلگت بلتستان'!R13</f>
        <v>0</v>
      </c>
      <c r="S50" s="65">
        <f>'گلگت بلتستان'!S13</f>
        <v>0</v>
      </c>
      <c r="T50" s="89" t="str">
        <f>'گلگت بلتستان'!T13</f>
        <v>بلتستان</v>
      </c>
      <c r="U50" s="314"/>
      <c r="V50" s="24">
        <f t="shared" si="0"/>
        <v>39</v>
      </c>
      <c r="W50" s="17"/>
    </row>
    <row r="51" spans="1:23" s="6" customFormat="1" ht="18.95" customHeight="1">
      <c r="A51" s="16"/>
      <c r="B51" s="97">
        <f>'گلگت بلتستان'!B14</f>
        <v>0</v>
      </c>
      <c r="C51" s="68">
        <f>'گلگت بلتستان'!C14</f>
        <v>0</v>
      </c>
      <c r="D51" s="136">
        <f>'گلگت بلتستان'!D14</f>
        <v>0</v>
      </c>
      <c r="E51" s="71">
        <f>'گلگت بلتستان'!E14</f>
        <v>0</v>
      </c>
      <c r="F51" s="68">
        <f>'گلگت بلتستان'!F14</f>
        <v>0</v>
      </c>
      <c r="G51" s="68">
        <f>'گلگت بلتستان'!G14</f>
        <v>0</v>
      </c>
      <c r="H51" s="65">
        <f>'گلگت بلتستان'!H14</f>
        <v>0</v>
      </c>
      <c r="I51" s="71">
        <f>'گلگت بلتستان'!I14</f>
        <v>0</v>
      </c>
      <c r="J51" s="65">
        <f>'گلگت بلتستان'!J14</f>
        <v>0</v>
      </c>
      <c r="K51" s="71">
        <f>'گلگت بلتستان'!K14</f>
        <v>0</v>
      </c>
      <c r="L51" s="65">
        <f>'گلگت بلتستان'!L14</f>
        <v>0</v>
      </c>
      <c r="M51" s="71">
        <f>'گلگت بلتستان'!M14</f>
        <v>0</v>
      </c>
      <c r="N51" s="65">
        <f>'گلگت بلتستان'!N14</f>
        <v>0</v>
      </c>
      <c r="O51" s="71">
        <f>'گلگت بلتستان'!O14</f>
        <v>0</v>
      </c>
      <c r="P51" s="68">
        <f>'گلگت بلتستان'!P14</f>
        <v>0</v>
      </c>
      <c r="Q51" s="65">
        <f>'گلگت بلتستان'!Q14</f>
        <v>0</v>
      </c>
      <c r="R51" s="143">
        <f>'گلگت بلتستان'!R14</f>
        <v>0</v>
      </c>
      <c r="S51" s="65">
        <f>'گلگت بلتستان'!S14</f>
        <v>0</v>
      </c>
      <c r="T51" s="89" t="str">
        <f>'گلگت بلتستان'!T14</f>
        <v>دیامر</v>
      </c>
      <c r="U51" s="314"/>
      <c r="V51" s="24">
        <f t="shared" si="0"/>
        <v>40</v>
      </c>
      <c r="W51" s="17"/>
    </row>
    <row r="52" spans="1:23" s="6" customFormat="1" ht="18.95" customHeight="1">
      <c r="A52" s="16"/>
      <c r="B52" s="96">
        <f>کشمیر!B12</f>
        <v>0</v>
      </c>
      <c r="C52" s="67">
        <f>کشمیر!C12</f>
        <v>0</v>
      </c>
      <c r="D52" s="135">
        <f>کشمیر!D12</f>
        <v>0</v>
      </c>
      <c r="E52" s="92">
        <f>کشمیر!E12</f>
        <v>0</v>
      </c>
      <c r="F52" s="67">
        <f>کشمیر!F12</f>
        <v>0</v>
      </c>
      <c r="G52" s="67">
        <f>کشمیر!G12</f>
        <v>0</v>
      </c>
      <c r="H52" s="66">
        <f>کشمیر!H12</f>
        <v>0</v>
      </c>
      <c r="I52" s="92">
        <f>کشمیر!I12</f>
        <v>0</v>
      </c>
      <c r="J52" s="66">
        <f>کشمیر!J12</f>
        <v>0</v>
      </c>
      <c r="K52" s="92">
        <f>کشمیر!K12</f>
        <v>0</v>
      </c>
      <c r="L52" s="66">
        <f>کشمیر!L12</f>
        <v>0</v>
      </c>
      <c r="M52" s="92">
        <f>کشمیر!M12</f>
        <v>0</v>
      </c>
      <c r="N52" s="66">
        <f>کشمیر!N12</f>
        <v>0</v>
      </c>
      <c r="O52" s="92">
        <f>کشمیر!O12</f>
        <v>0</v>
      </c>
      <c r="P52" s="67">
        <f>کشمیر!P12</f>
        <v>0</v>
      </c>
      <c r="Q52" s="66">
        <f>کشمیر!Q12</f>
        <v>0</v>
      </c>
      <c r="R52" s="142">
        <f>کشمیر!R12</f>
        <v>0</v>
      </c>
      <c r="S52" s="65">
        <f>کشمیر!S12</f>
        <v>0</v>
      </c>
      <c r="T52" s="88" t="str">
        <f>کشمیر!T12</f>
        <v>مظفرآباد</v>
      </c>
      <c r="U52" s="252" t="s">
        <v>19</v>
      </c>
      <c r="V52" s="24">
        <f t="shared" si="0"/>
        <v>41</v>
      </c>
      <c r="W52" s="17"/>
    </row>
    <row r="53" spans="1:23" s="6" customFormat="1" ht="18.95" customHeight="1">
      <c r="A53" s="16"/>
      <c r="B53" s="96">
        <f>کشمیر!B13</f>
        <v>0</v>
      </c>
      <c r="C53" s="67">
        <f>کشمیر!C13</f>
        <v>0</v>
      </c>
      <c r="D53" s="135">
        <f>کشمیر!D13</f>
        <v>0</v>
      </c>
      <c r="E53" s="92">
        <f>کشمیر!E13</f>
        <v>0</v>
      </c>
      <c r="F53" s="67">
        <f>کشمیر!F13</f>
        <v>0</v>
      </c>
      <c r="G53" s="67">
        <f>کشمیر!G13</f>
        <v>0</v>
      </c>
      <c r="H53" s="66">
        <f>کشمیر!H13</f>
        <v>0</v>
      </c>
      <c r="I53" s="92">
        <f>کشمیر!I13</f>
        <v>0</v>
      </c>
      <c r="J53" s="66">
        <f>کشمیر!J13</f>
        <v>0</v>
      </c>
      <c r="K53" s="92">
        <f>کشمیر!K13</f>
        <v>0</v>
      </c>
      <c r="L53" s="66">
        <f>کشمیر!L13</f>
        <v>0</v>
      </c>
      <c r="M53" s="92">
        <f>کشمیر!M13</f>
        <v>0</v>
      </c>
      <c r="N53" s="66">
        <f>کشمیر!N13</f>
        <v>0</v>
      </c>
      <c r="O53" s="92">
        <f>کشمیر!O13</f>
        <v>0</v>
      </c>
      <c r="P53" s="67">
        <f>کشمیر!P13</f>
        <v>0</v>
      </c>
      <c r="Q53" s="66">
        <f>کشمیر!Q13</f>
        <v>0</v>
      </c>
      <c r="R53" s="142">
        <f>کشمیر!R13</f>
        <v>0</v>
      </c>
      <c r="S53" s="65">
        <f>کشمیر!S13</f>
        <v>0</v>
      </c>
      <c r="T53" s="88" t="str">
        <f>کشمیر!T13</f>
        <v>میر پور</v>
      </c>
      <c r="U53" s="252"/>
      <c r="V53" s="24">
        <f t="shared" si="0"/>
        <v>42</v>
      </c>
      <c r="W53" s="17"/>
    </row>
    <row r="54" spans="1:23" s="6" customFormat="1" ht="18.95" customHeight="1">
      <c r="A54" s="16"/>
      <c r="B54" s="96">
        <f>کشمیر!B14</f>
        <v>0</v>
      </c>
      <c r="C54" s="67">
        <f>کشمیر!C14</f>
        <v>0</v>
      </c>
      <c r="D54" s="135">
        <f>کشمیر!D14</f>
        <v>0</v>
      </c>
      <c r="E54" s="92">
        <f>کشمیر!E14</f>
        <v>0</v>
      </c>
      <c r="F54" s="67">
        <f>کشمیر!F14</f>
        <v>0</v>
      </c>
      <c r="G54" s="67">
        <f>کشمیر!G14</f>
        <v>0</v>
      </c>
      <c r="H54" s="66">
        <f>کشمیر!H14</f>
        <v>0</v>
      </c>
      <c r="I54" s="92">
        <f>کشمیر!I14</f>
        <v>0</v>
      </c>
      <c r="J54" s="66">
        <f>کشمیر!J14</f>
        <v>0</v>
      </c>
      <c r="K54" s="92">
        <f>کشمیر!K14</f>
        <v>0</v>
      </c>
      <c r="L54" s="66">
        <f>کشمیر!L14</f>
        <v>0</v>
      </c>
      <c r="M54" s="92">
        <f>کشمیر!M14</f>
        <v>0</v>
      </c>
      <c r="N54" s="66">
        <f>کشمیر!N14</f>
        <v>0</v>
      </c>
      <c r="O54" s="92">
        <f>کشمیر!O14</f>
        <v>0</v>
      </c>
      <c r="P54" s="67">
        <f>کشمیر!P14</f>
        <v>0</v>
      </c>
      <c r="Q54" s="66">
        <f>کشمیر!Q14</f>
        <v>0</v>
      </c>
      <c r="R54" s="142">
        <f>کشمیر!R14</f>
        <v>0</v>
      </c>
      <c r="S54" s="65">
        <f>کشمیر!S14</f>
        <v>0</v>
      </c>
      <c r="T54" s="88" t="str">
        <f>کشمیر!T14</f>
        <v>پونچھ</v>
      </c>
      <c r="U54" s="252"/>
      <c r="V54" s="24">
        <f t="shared" si="0"/>
        <v>43</v>
      </c>
      <c r="W54" s="17"/>
    </row>
    <row r="55" spans="1:23" s="6" customFormat="1" ht="18.95" customHeight="1">
      <c r="A55" s="16"/>
      <c r="B55" s="150"/>
      <c r="C55" s="151"/>
      <c r="D55" s="152"/>
      <c r="E55" s="153"/>
      <c r="F55" s="151"/>
      <c r="G55" s="151"/>
      <c r="H55" s="152"/>
      <c r="I55" s="153"/>
      <c r="J55" s="152"/>
      <c r="K55" s="153"/>
      <c r="L55" s="152"/>
      <c r="M55" s="153"/>
      <c r="N55" s="154"/>
      <c r="O55" s="155"/>
      <c r="P55" s="156"/>
      <c r="Q55" s="154"/>
      <c r="R55" s="157">
        <f>کراچی!R27+'اندرونِ  سندھ'!R27+بلوچستان!R27+پنجاب!R27+'اسلام آباد'!R27+'خیبر پختونخوا'!R27+'گلگت بلتستان'!R27+کشمیر!R27</f>
        <v>0</v>
      </c>
      <c r="S55" s="38">
        <f>کراچی!S27+'اندرونِ  سندھ'!S27+بلوچستان!S27+پنجاب!S27+'اسلام آباد'!S27+'خیبر پختونخوا'!S27+'گلگت بلتستان'!S27+کشمیر!S27</f>
        <v>0</v>
      </c>
      <c r="T55" s="231" t="s">
        <v>94</v>
      </c>
      <c r="U55" s="232"/>
      <c r="V55" s="24">
        <f t="shared" si="0"/>
        <v>44</v>
      </c>
      <c r="W55" s="17"/>
    </row>
    <row r="56" spans="1:23" s="6" customFormat="1" ht="18.95" customHeight="1">
      <c r="A56" s="16"/>
      <c r="B56" s="150"/>
      <c r="C56" s="151"/>
      <c r="D56" s="152"/>
      <c r="E56" s="153"/>
      <c r="F56" s="151"/>
      <c r="G56" s="151"/>
      <c r="H56" s="152"/>
      <c r="I56" s="153"/>
      <c r="J56" s="152"/>
      <c r="K56" s="153"/>
      <c r="L56" s="152"/>
      <c r="M56" s="153"/>
      <c r="N56" s="154"/>
      <c r="O56" s="155"/>
      <c r="P56" s="156"/>
      <c r="Q56" s="154"/>
      <c r="R56" s="157">
        <f>کراچی!R28+'اندرونِ  سندھ'!R28+بلوچستان!R28+پنجاب!R28+'اسلام آباد'!R28+'خیبر پختونخوا'!R28+'گلگت بلتستان'!R28+کشمیر!R28</f>
        <v>0</v>
      </c>
      <c r="S56" s="38">
        <f>کراچی!S28+'اندرونِ  سندھ'!S28+بلوچستان!S28+پنجاب!S28+'اسلام آباد'!S28+'خیبر پختونخوا'!S28+'گلگت بلتستان'!S28+کشمیر!S28</f>
        <v>0</v>
      </c>
      <c r="T56" s="231" t="s">
        <v>95</v>
      </c>
      <c r="U56" s="232"/>
      <c r="V56" s="24">
        <f t="shared" si="0"/>
        <v>45</v>
      </c>
      <c r="W56" s="17"/>
    </row>
    <row r="57" spans="1:23" s="6" customFormat="1" ht="18.95" customHeight="1">
      <c r="A57" s="16"/>
      <c r="B57" s="150"/>
      <c r="C57" s="151"/>
      <c r="D57" s="152"/>
      <c r="E57" s="153"/>
      <c r="F57" s="151"/>
      <c r="G57" s="151"/>
      <c r="H57" s="152"/>
      <c r="I57" s="153"/>
      <c r="J57" s="152"/>
      <c r="K57" s="153"/>
      <c r="L57" s="152"/>
      <c r="M57" s="153"/>
      <c r="N57" s="154"/>
      <c r="O57" s="155"/>
      <c r="P57" s="156"/>
      <c r="Q57" s="154"/>
      <c r="R57" s="157">
        <f>کراچی!R29+'اندرونِ  سندھ'!R29+بلوچستان!R29+پنجاب!R29+'اسلام آباد'!R29+'خیبر پختونخوا'!R29+'گلگت بلتستان'!R29+کشمیر!R29</f>
        <v>0</v>
      </c>
      <c r="S57" s="38">
        <f>کراچی!S29+'اندرونِ  سندھ'!S29+بلوچستان!S29+پنجاب!S29+'اسلام آباد'!S29+'خیبر پختونخوا'!S29+'گلگت بلتستان'!S29+کشمیر!S29</f>
        <v>0</v>
      </c>
      <c r="T57" s="231" t="s">
        <v>96</v>
      </c>
      <c r="U57" s="232"/>
      <c r="V57" s="24">
        <f t="shared" si="0"/>
        <v>46</v>
      </c>
      <c r="W57" s="17"/>
    </row>
    <row r="58" spans="1:23" s="6" customFormat="1" ht="18.95" customHeight="1">
      <c r="A58" s="16"/>
      <c r="B58" s="150"/>
      <c r="C58" s="151"/>
      <c r="D58" s="152"/>
      <c r="E58" s="153"/>
      <c r="F58" s="151"/>
      <c r="G58" s="151"/>
      <c r="H58" s="152"/>
      <c r="I58" s="153"/>
      <c r="J58" s="152"/>
      <c r="K58" s="153"/>
      <c r="L58" s="152"/>
      <c r="M58" s="153"/>
      <c r="N58" s="154"/>
      <c r="O58" s="155"/>
      <c r="P58" s="156"/>
      <c r="Q58" s="154"/>
      <c r="R58" s="157">
        <f>کراچی!R30+'اندرونِ  سندھ'!R30+بلوچستان!R30+پنجاب!R30+'اسلام آباد'!R30+'خیبر پختونخوا'!R30+'گلگت بلتستان'!R30+کشمیر!R30</f>
        <v>0</v>
      </c>
      <c r="S58" s="38">
        <f>کراچی!S30+'اندرونِ  سندھ'!S30+بلوچستان!S30+پنجاب!S30+'اسلام آباد'!S30+'خیبر پختونخوا'!S30+'گلگت بلتستان'!S30+کشمیر!S30</f>
        <v>0</v>
      </c>
      <c r="T58" s="231" t="s">
        <v>97</v>
      </c>
      <c r="U58" s="232"/>
      <c r="V58" s="24">
        <f t="shared" si="0"/>
        <v>47</v>
      </c>
      <c r="W58" s="17"/>
    </row>
    <row r="59" spans="1:23" s="6" customFormat="1" ht="18.95" customHeight="1">
      <c r="A59" s="16"/>
      <c r="B59" s="150"/>
      <c r="C59" s="151"/>
      <c r="D59" s="152"/>
      <c r="E59" s="153"/>
      <c r="F59" s="151"/>
      <c r="G59" s="151"/>
      <c r="H59" s="152"/>
      <c r="I59" s="153"/>
      <c r="J59" s="152"/>
      <c r="K59" s="153"/>
      <c r="L59" s="152"/>
      <c r="M59" s="153"/>
      <c r="N59" s="154"/>
      <c r="O59" s="155"/>
      <c r="P59" s="156"/>
      <c r="Q59" s="154"/>
      <c r="R59" s="157">
        <f>کراچی!R31+'اندرونِ  سندھ'!R31+بلوچستان!R31+پنجاب!R31+'اسلام آباد'!R31+'خیبر پختونخوا'!R31+'گلگت بلتستان'!R31+کشمیر!R31</f>
        <v>0</v>
      </c>
      <c r="S59" s="38">
        <f>کراچی!S31+'اندرونِ  سندھ'!S31+بلوچستان!S31+پنجاب!S31+'اسلام آباد'!S31+'خیبر پختونخوا'!S31+'گلگت بلتستان'!S31+کشمیر!S31</f>
        <v>0</v>
      </c>
      <c r="T59" s="231" t="s">
        <v>98</v>
      </c>
      <c r="U59" s="232"/>
      <c r="V59" s="24">
        <f t="shared" si="0"/>
        <v>48</v>
      </c>
      <c r="W59" s="17"/>
    </row>
    <row r="60" spans="1:23" s="6" customFormat="1" ht="18.95" customHeight="1" thickBot="1">
      <c r="A60" s="16"/>
      <c r="B60" s="150"/>
      <c r="C60" s="151"/>
      <c r="D60" s="152"/>
      <c r="E60" s="153"/>
      <c r="F60" s="151"/>
      <c r="G60" s="151"/>
      <c r="H60" s="152"/>
      <c r="I60" s="153"/>
      <c r="J60" s="152"/>
      <c r="K60" s="153"/>
      <c r="L60" s="152"/>
      <c r="M60" s="153"/>
      <c r="N60" s="154"/>
      <c r="O60" s="155"/>
      <c r="P60" s="156"/>
      <c r="Q60" s="154"/>
      <c r="R60" s="157">
        <f>کراچی!R32+'اندرونِ  سندھ'!R32+بلوچستان!R32+پنجاب!R32+'اسلام آباد'!R32+'خیبر پختونخوا'!R32+'گلگت بلتستان'!R32+کشمیر!R32</f>
        <v>0</v>
      </c>
      <c r="S60" s="38">
        <f>کراچی!S32+'اندرونِ  سندھ'!S32+بلوچستان!S32+پنجاب!S32+'اسلام آباد'!S32+'خیبر پختونخوا'!S32+'گلگت بلتستان'!S32+کشمیر!S32</f>
        <v>0</v>
      </c>
      <c r="T60" s="233" t="s">
        <v>99</v>
      </c>
      <c r="U60" s="234"/>
      <c r="V60" s="24">
        <f t="shared" si="0"/>
        <v>49</v>
      </c>
      <c r="W60" s="17"/>
    </row>
    <row r="61" spans="1:23" s="6" customFormat="1" ht="24.75" customHeight="1">
      <c r="A61" s="16"/>
      <c r="B61" s="98">
        <f t="shared" ref="B61:S61" si="1">SUM(B12:B54)</f>
        <v>0</v>
      </c>
      <c r="C61" s="78">
        <f t="shared" si="1"/>
        <v>0</v>
      </c>
      <c r="D61" s="137">
        <f t="shared" si="1"/>
        <v>0</v>
      </c>
      <c r="E61" s="77">
        <f t="shared" si="1"/>
        <v>0</v>
      </c>
      <c r="F61" s="78">
        <f t="shared" si="1"/>
        <v>0</v>
      </c>
      <c r="G61" s="78">
        <f t="shared" si="1"/>
        <v>0</v>
      </c>
      <c r="H61" s="76">
        <f t="shared" si="1"/>
        <v>0</v>
      </c>
      <c r="I61" s="77">
        <f t="shared" si="1"/>
        <v>0</v>
      </c>
      <c r="J61" s="76">
        <f t="shared" si="1"/>
        <v>0</v>
      </c>
      <c r="K61" s="77">
        <f t="shared" si="1"/>
        <v>0</v>
      </c>
      <c r="L61" s="76">
        <f t="shared" si="1"/>
        <v>0</v>
      </c>
      <c r="M61" s="77">
        <f t="shared" si="1"/>
        <v>0</v>
      </c>
      <c r="N61" s="76">
        <f t="shared" si="1"/>
        <v>0</v>
      </c>
      <c r="O61" s="77">
        <f t="shared" si="1"/>
        <v>0</v>
      </c>
      <c r="P61" s="78">
        <f t="shared" si="1"/>
        <v>0</v>
      </c>
      <c r="Q61" s="76">
        <f t="shared" si="1"/>
        <v>0</v>
      </c>
      <c r="R61" s="144">
        <f>SUM(R12:R60)</f>
        <v>0</v>
      </c>
      <c r="S61" s="76">
        <f>SUM(S12:S60)</f>
        <v>0</v>
      </c>
      <c r="T61" s="204" t="s">
        <v>4</v>
      </c>
      <c r="U61" s="204"/>
      <c r="V61" s="205"/>
      <c r="W61" s="17"/>
    </row>
    <row r="62" spans="1:23" s="6" customFormat="1" ht="24.75" customHeight="1">
      <c r="A62" s="16"/>
      <c r="B62" s="97">
        <f>کراچی!B34+'اندرونِ  سندھ'!B34+بلوچستان!B34+پنجاب!B34+'اسلام آباد'!B34+'خیبر پختونخوا'!B34+'گلگت بلتستان'!B34+کشمیر!B34</f>
        <v>0</v>
      </c>
      <c r="C62" s="68">
        <f>کراچی!C34+'اندرونِ  سندھ'!C34+بلوچستان!C34+پنجاب!C34+'اسلام آباد'!C34+'خیبر پختونخوا'!C34+'گلگت بلتستان'!C34+کشمیر!C34</f>
        <v>0</v>
      </c>
      <c r="D62" s="136">
        <f>کراچی!D34+'اندرونِ  سندھ'!D34+بلوچستان!D34+پنجاب!D34+'اسلام آباد'!D34+'خیبر پختونخوا'!D34+'گلگت بلتستان'!D34+کشمیر!D34</f>
        <v>0</v>
      </c>
      <c r="E62" s="71">
        <f>کراچی!E34+'اندرونِ  سندھ'!E34+بلوچستان!E34+پنجاب!E34+'اسلام آباد'!E34+'خیبر پختونخوا'!E34+'گلگت بلتستان'!E34+کشمیر!E34</f>
        <v>0</v>
      </c>
      <c r="F62" s="68">
        <f>کراچی!F34+'اندرونِ  سندھ'!F34+بلوچستان!F34+پنجاب!F34+'اسلام آباد'!F34+'خیبر پختونخوا'!F34+'گلگت بلتستان'!F34+کشمیر!F34</f>
        <v>0</v>
      </c>
      <c r="G62" s="68">
        <f>کراچی!G34+'اندرونِ  سندھ'!G34+بلوچستان!G34+پنجاب!G34+'اسلام آباد'!G34+'خیبر پختونخوا'!G34+'گلگت بلتستان'!G34+کشمیر!G34</f>
        <v>0</v>
      </c>
      <c r="H62" s="65">
        <f>کراچی!H34+'اندرونِ  سندھ'!H34+بلوچستان!H34+پنجاب!H34+'اسلام آباد'!H34+'خیبر پختونخوا'!H34+'گلگت بلتستان'!H34+کشمیر!H34</f>
        <v>0</v>
      </c>
      <c r="I62" s="71">
        <f>کراچی!I34+'اندرونِ  سندھ'!I34+بلوچستان!I34+پنجاب!I34+'اسلام آباد'!I34+'خیبر پختونخوا'!I34+'گلگت بلتستان'!I34+کشمیر!I34</f>
        <v>0</v>
      </c>
      <c r="J62" s="65">
        <f>کراچی!J34+'اندرونِ  سندھ'!J34+بلوچستان!J34+پنجاب!J34+'اسلام آباد'!J34+'خیبر پختونخوا'!J34+'گلگت بلتستان'!J34+کشمیر!J34</f>
        <v>0</v>
      </c>
      <c r="K62" s="71">
        <f>کراچی!K34+'اندرونِ  سندھ'!K34+بلوچستان!K34+پنجاب!K34+'اسلام آباد'!K34+'خیبر پختونخوا'!K34+'گلگت بلتستان'!K34+کشمیر!K34</f>
        <v>0</v>
      </c>
      <c r="L62" s="65">
        <f>کراچی!L34+'اندرونِ  سندھ'!L34+بلوچستان!L34+پنجاب!L34+'اسلام آباد'!L34+'خیبر پختونخوا'!L34+'گلگت بلتستان'!L34+کشمیر!L34</f>
        <v>0</v>
      </c>
      <c r="M62" s="71">
        <f>کراچی!M34+'اندرونِ  سندھ'!M34+بلوچستان!M34+پنجاب!M34+'اسلام آباد'!M34+'خیبر پختونخوا'!M34+'گلگت بلتستان'!M34+کشمیر!M34</f>
        <v>0</v>
      </c>
      <c r="N62" s="65">
        <f>کراچی!N34+'اندرونِ  سندھ'!N34+بلوچستان!N34+پنجاب!N34+'اسلام آباد'!N34+'خیبر پختونخوا'!N34+'گلگت بلتستان'!N34+کشمیر!N34</f>
        <v>0</v>
      </c>
      <c r="O62" s="71">
        <f>کراچی!O34+'اندرونِ  سندھ'!O34+بلوچستان!O34+پنجاب!O34+'اسلام آباد'!O34+'خیبر پختونخوا'!O34+'گلگت بلتستان'!O34+کشمیر!O34</f>
        <v>0</v>
      </c>
      <c r="P62" s="68">
        <f>کراچی!P34+'اندرونِ  سندھ'!P34+بلوچستان!P34+پنجاب!P34+'اسلام آباد'!P34+'خیبر پختونخوا'!P34+'گلگت بلتستان'!P34+کشمیر!P34</f>
        <v>0</v>
      </c>
      <c r="Q62" s="65">
        <f>کراچی!Q34+'اندرونِ  سندھ'!Q34+بلوچستان!Q34+پنجاب!Q34+'اسلام آباد'!Q34+'خیبر پختونخوا'!Q34+'گلگت بلتستان'!Q34+کشمیر!Q34</f>
        <v>0</v>
      </c>
      <c r="R62" s="143">
        <f>کراچی!R34+'اندرونِ  سندھ'!R34+بلوچستان!R34+پنجاب!R34+'اسلام آباد'!R34+'خیبر پختونخوا'!R34+'گلگت بلتستان'!R34+کشمیر!R34</f>
        <v>0</v>
      </c>
      <c r="S62" s="65">
        <f>کراچی!S34+'اندرونِ  سندھ'!S34+بلوچستان!S34+پنجاب!S34+'اسلام آباد'!S34+'خیبر پختونخوا'!S34+'گلگت بلتستان'!S34+کشمیر!S34</f>
        <v>0</v>
      </c>
      <c r="T62" s="202" t="s">
        <v>3</v>
      </c>
      <c r="U62" s="202"/>
      <c r="V62" s="203"/>
      <c r="W62" s="17"/>
    </row>
    <row r="63" spans="1:23" s="6" customFormat="1" ht="24.75" customHeight="1" thickBot="1">
      <c r="A63" s="16"/>
      <c r="B63" s="99">
        <f t="shared" ref="B63:R63" si="2">IF(SUM(B61:B62)=0,0,IF(B62=0,1*100.0001,IF(B61=0,1*-100.0001,(B61/B62*100-100))))</f>
        <v>0</v>
      </c>
      <c r="C63" s="70">
        <f t="shared" si="2"/>
        <v>0</v>
      </c>
      <c r="D63" s="138">
        <f t="shared" si="2"/>
        <v>0</v>
      </c>
      <c r="E63" s="72">
        <f t="shared" si="2"/>
        <v>0</v>
      </c>
      <c r="F63" s="70">
        <f t="shared" si="2"/>
        <v>0</v>
      </c>
      <c r="G63" s="70">
        <f t="shared" si="2"/>
        <v>0</v>
      </c>
      <c r="H63" s="69">
        <f t="shared" si="2"/>
        <v>0</v>
      </c>
      <c r="I63" s="72">
        <f t="shared" si="2"/>
        <v>0</v>
      </c>
      <c r="J63" s="69">
        <f t="shared" si="2"/>
        <v>0</v>
      </c>
      <c r="K63" s="72">
        <f t="shared" si="2"/>
        <v>0</v>
      </c>
      <c r="L63" s="69">
        <f t="shared" si="2"/>
        <v>0</v>
      </c>
      <c r="M63" s="72">
        <f t="shared" si="2"/>
        <v>0</v>
      </c>
      <c r="N63" s="69">
        <f t="shared" si="2"/>
        <v>0</v>
      </c>
      <c r="O63" s="72">
        <f t="shared" si="2"/>
        <v>0</v>
      </c>
      <c r="P63" s="70">
        <f t="shared" si="2"/>
        <v>0</v>
      </c>
      <c r="Q63" s="69">
        <f t="shared" si="2"/>
        <v>0</v>
      </c>
      <c r="R63" s="145">
        <f t="shared" si="2"/>
        <v>0</v>
      </c>
      <c r="S63" s="69">
        <f t="shared" ref="S63" si="3">IF(SUM(S61:S62)=0,0,IF(S62=0,1*100.0001,IF(S61=0,1*-100.0001,(S61/S62*100-100))))</f>
        <v>0</v>
      </c>
      <c r="T63" s="250" t="s">
        <v>16</v>
      </c>
      <c r="U63" s="250"/>
      <c r="V63" s="251"/>
      <c r="W63" s="17"/>
    </row>
    <row r="64" spans="1:23" s="6" customFormat="1" ht="3.75" customHeight="1" thickBot="1">
      <c r="A64" s="8"/>
      <c r="B64" s="41"/>
      <c r="C64" s="41"/>
      <c r="D64" s="41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9"/>
    </row>
    <row r="65" ht="18" thickTop="1"/>
  </sheetData>
  <sheetProtection algorithmName="SHA-512" hashValue="mxGadMaWCnn1ItrVxYiuiHetHJSHGVhx4eJFxkfLxhHyIywQdDy9jfPu7AqnwXs/h3PlZigUEJQLWKX1d6r47Q==" saltValue="ZlUTgmFw+c6igixHDqTa0g==" spinCount="100000" sheet="1" formatCells="0" formatColumns="0" formatRows="0" insertColumns="0" insertRows="0" insertHyperlinks="0" deleteColumns="0" deleteRows="0" sort="0" autoFilter="0" pivotTables="0"/>
  <mergeCells count="52">
    <mergeCell ref="I10:J10"/>
    <mergeCell ref="K10:L10"/>
    <mergeCell ref="M10:N10"/>
    <mergeCell ref="A1:W1"/>
    <mergeCell ref="S2:V4"/>
    <mergeCell ref="S5:V7"/>
    <mergeCell ref="F7:Q7"/>
    <mergeCell ref="G5:H5"/>
    <mergeCell ref="M5:N5"/>
    <mergeCell ref="O5:Q5"/>
    <mergeCell ref="I5:J5"/>
    <mergeCell ref="F2:Q3"/>
    <mergeCell ref="E64:V64"/>
    <mergeCell ref="V10:V11"/>
    <mergeCell ref="T10:T11"/>
    <mergeCell ref="T62:V62"/>
    <mergeCell ref="T63:V63"/>
    <mergeCell ref="U28:U36"/>
    <mergeCell ref="U37:U41"/>
    <mergeCell ref="T61:V61"/>
    <mergeCell ref="U42:U48"/>
    <mergeCell ref="U52:U54"/>
    <mergeCell ref="U20:U27"/>
    <mergeCell ref="U14:U19"/>
    <mergeCell ref="U49:U51"/>
    <mergeCell ref="T55:U55"/>
    <mergeCell ref="T56:U56"/>
    <mergeCell ref="T57:U57"/>
    <mergeCell ref="B2:D2"/>
    <mergeCell ref="B3:D3"/>
    <mergeCell ref="B5:D5"/>
    <mergeCell ref="B6:D7"/>
    <mergeCell ref="U10:U11"/>
    <mergeCell ref="O9:Q9"/>
    <mergeCell ref="R9:S9"/>
    <mergeCell ref="B9:D9"/>
    <mergeCell ref="E9:H9"/>
    <mergeCell ref="I9:J9"/>
    <mergeCell ref="K9:L9"/>
    <mergeCell ref="M9:N9"/>
    <mergeCell ref="O10:Q10"/>
    <mergeCell ref="R10:S10"/>
    <mergeCell ref="B10:D10"/>
    <mergeCell ref="E10:H10"/>
    <mergeCell ref="T58:U58"/>
    <mergeCell ref="T59:U59"/>
    <mergeCell ref="T60:U60"/>
    <mergeCell ref="AX10:BD12"/>
    <mergeCell ref="AA11:AB11"/>
    <mergeCell ref="U12:U13"/>
    <mergeCell ref="AA10:AB10"/>
    <mergeCell ref="AD10:AS12"/>
  </mergeCells>
  <conditionalFormatting sqref="B6:D7 B3:D3">
    <cfRule type="cellIs" dxfId="11" priority="7" operator="equal">
      <formula>0</formula>
    </cfRule>
  </conditionalFormatting>
  <conditionalFormatting sqref="G5">
    <cfRule type="cellIs" dxfId="10" priority="6" operator="equal">
      <formula>0</formula>
    </cfRule>
  </conditionalFormatting>
  <conditionalFormatting sqref="M5:N5">
    <cfRule type="cellIs" dxfId="9" priority="2" operator="equal">
      <formula>0</formula>
    </cfRule>
  </conditionalFormatting>
  <conditionalFormatting sqref="S5:V7">
    <cfRule type="cellIs" dxfId="8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7"/>
  <sheetViews>
    <sheetView showGridLines="0" zoomScaleNormal="100" zoomScaleSheetLayoutView="100" workbookViewId="0">
      <selection activeCell="H30" sqref="H30"/>
    </sheetView>
  </sheetViews>
  <sheetFormatPr defaultColWidth="9.28515625" defaultRowHeight="17.25"/>
  <cols>
    <col min="1" max="1" width="0.85546875" style="106" customWidth="1"/>
    <col min="2" max="19" width="7.140625" style="106" customWidth="1"/>
    <col min="20" max="20" width="13.140625" style="106" customWidth="1"/>
    <col min="21" max="21" width="3.5703125" style="106" customWidth="1"/>
    <col min="22" max="22" width="0.7109375" style="106" customWidth="1"/>
    <col min="23" max="16384" width="9.28515625" style="106"/>
  </cols>
  <sheetData>
    <row r="1" spans="1:67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67" ht="24.95" customHeight="1">
      <c r="A2" s="1"/>
      <c r="B2" s="197" t="s">
        <v>63</v>
      </c>
      <c r="C2" s="198"/>
      <c r="D2" s="199"/>
      <c r="E2" s="104"/>
      <c r="F2" s="187" t="s">
        <v>84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13"/>
      <c r="S2" s="261" t="s">
        <v>17</v>
      </c>
      <c r="T2" s="262"/>
      <c r="U2" s="263"/>
      <c r="V2" s="2"/>
    </row>
    <row r="3" spans="1:67" ht="24.95" customHeight="1" thickBot="1">
      <c r="A3" s="1"/>
      <c r="B3" s="237">
        <f>'Pakistan, Suba'!B6</f>
        <v>0</v>
      </c>
      <c r="C3" s="238"/>
      <c r="D3" s="239"/>
      <c r="E3" s="105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13"/>
      <c r="S3" s="293" t="str">
        <f>'Pakistan, Suba'!T12</f>
        <v>کراچی</v>
      </c>
      <c r="T3" s="294"/>
      <c r="U3" s="295"/>
      <c r="V3" s="2"/>
    </row>
    <row r="4" spans="1:67" ht="5.0999999999999996" customHeight="1" thickBot="1">
      <c r="A4" s="1"/>
      <c r="E4" s="10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235"/>
      <c r="Q4" s="235"/>
      <c r="R4" s="235"/>
      <c r="V4" s="2"/>
    </row>
    <row r="5" spans="1:67" ht="24.95" customHeight="1">
      <c r="A5" s="1"/>
      <c r="B5" s="197" t="s">
        <v>91</v>
      </c>
      <c r="C5" s="198"/>
      <c r="D5" s="199"/>
      <c r="E5" s="104"/>
      <c r="F5" s="12"/>
      <c r="G5" s="310"/>
      <c r="H5" s="310"/>
      <c r="I5" s="296" t="s">
        <v>0</v>
      </c>
      <c r="J5" s="297"/>
      <c r="K5" s="120"/>
      <c r="L5" s="121"/>
      <c r="M5" s="310"/>
      <c r="N5" s="310"/>
      <c r="O5" s="190" t="s">
        <v>10</v>
      </c>
      <c r="P5" s="190"/>
      <c r="Q5" s="112"/>
      <c r="R5" s="112"/>
      <c r="S5" s="261" t="s">
        <v>61</v>
      </c>
      <c r="T5" s="262"/>
      <c r="U5" s="263"/>
      <c r="V5" s="2"/>
    </row>
    <row r="6" spans="1:67" ht="5.0999999999999996" customHeight="1">
      <c r="A6" s="1"/>
      <c r="B6" s="304"/>
      <c r="C6" s="305"/>
      <c r="D6" s="306"/>
      <c r="E6" s="105"/>
      <c r="F6" s="12"/>
      <c r="G6" s="12"/>
      <c r="H6" s="12"/>
      <c r="I6" s="12"/>
      <c r="J6" s="12"/>
      <c r="K6" s="12"/>
      <c r="O6" s="12"/>
      <c r="S6" s="298"/>
      <c r="T6" s="299"/>
      <c r="U6" s="300"/>
      <c r="V6" s="2"/>
    </row>
    <row r="7" spans="1:67" ht="22.35" customHeight="1" thickBot="1">
      <c r="A7" s="1"/>
      <c r="B7" s="307"/>
      <c r="C7" s="308"/>
      <c r="D7" s="309"/>
      <c r="E7" s="105"/>
      <c r="F7" s="273" t="s">
        <v>5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S7" s="301"/>
      <c r="T7" s="302"/>
      <c r="U7" s="303"/>
      <c r="V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67" s="6" customFormat="1" ht="14.25" customHeight="1">
      <c r="A9" s="4"/>
      <c r="B9" s="227">
        <v>7</v>
      </c>
      <c r="C9" s="183"/>
      <c r="D9" s="184"/>
      <c r="E9" s="182">
        <v>6</v>
      </c>
      <c r="F9" s="183"/>
      <c r="G9" s="183"/>
      <c r="H9" s="184"/>
      <c r="I9" s="182">
        <v>5</v>
      </c>
      <c r="J9" s="184"/>
      <c r="K9" s="182">
        <v>4</v>
      </c>
      <c r="L9" s="184"/>
      <c r="M9" s="182">
        <v>3</v>
      </c>
      <c r="N9" s="184"/>
      <c r="O9" s="182">
        <v>2</v>
      </c>
      <c r="P9" s="183"/>
      <c r="Q9" s="184"/>
      <c r="R9" s="182">
        <v>1</v>
      </c>
      <c r="S9" s="184"/>
      <c r="T9" s="47"/>
      <c r="U9" s="48"/>
      <c r="V9" s="5"/>
    </row>
    <row r="10" spans="1:67" s="6" customFormat="1" ht="27.75" customHeight="1">
      <c r="A10" s="7"/>
      <c r="B10" s="218" t="s">
        <v>65</v>
      </c>
      <c r="C10" s="219"/>
      <c r="D10" s="311"/>
      <c r="E10" s="221" t="s">
        <v>66</v>
      </c>
      <c r="F10" s="222"/>
      <c r="G10" s="222"/>
      <c r="H10" s="223"/>
      <c r="I10" s="221" t="s">
        <v>67</v>
      </c>
      <c r="J10" s="223"/>
      <c r="K10" s="221" t="s">
        <v>68</v>
      </c>
      <c r="L10" s="223"/>
      <c r="M10" s="221" t="s">
        <v>69</v>
      </c>
      <c r="N10" s="223"/>
      <c r="O10" s="228" t="s">
        <v>70</v>
      </c>
      <c r="P10" s="229"/>
      <c r="Q10" s="230"/>
      <c r="R10" s="221" t="s">
        <v>71</v>
      </c>
      <c r="S10" s="223"/>
      <c r="T10" s="288" t="s">
        <v>59</v>
      </c>
      <c r="U10" s="208" t="s">
        <v>2</v>
      </c>
      <c r="V10" s="5"/>
    </row>
    <row r="11" spans="1:67" s="6" customFormat="1" ht="90" customHeight="1" thickBot="1">
      <c r="A11" s="7"/>
      <c r="B11" s="122" t="s">
        <v>72</v>
      </c>
      <c r="C11" s="123" t="s">
        <v>73</v>
      </c>
      <c r="D11" s="124" t="s">
        <v>74</v>
      </c>
      <c r="E11" s="125" t="s">
        <v>75</v>
      </c>
      <c r="F11" s="123" t="s">
        <v>76</v>
      </c>
      <c r="G11" s="126" t="s">
        <v>77</v>
      </c>
      <c r="H11" s="127" t="s">
        <v>78</v>
      </c>
      <c r="I11" s="133" t="s">
        <v>73</v>
      </c>
      <c r="J11" s="127" t="s">
        <v>79</v>
      </c>
      <c r="K11" s="133" t="s">
        <v>73</v>
      </c>
      <c r="L11" s="127" t="s">
        <v>79</v>
      </c>
      <c r="M11" s="133" t="s">
        <v>73</v>
      </c>
      <c r="N11" s="127" t="s">
        <v>79</v>
      </c>
      <c r="O11" s="134" t="s">
        <v>85</v>
      </c>
      <c r="P11" s="128" t="s">
        <v>80</v>
      </c>
      <c r="Q11" s="129" t="s">
        <v>81</v>
      </c>
      <c r="R11" s="133" t="s">
        <v>82</v>
      </c>
      <c r="S11" s="127" t="s">
        <v>83</v>
      </c>
      <c r="T11" s="289"/>
      <c r="U11" s="209"/>
      <c r="V11" s="5"/>
    </row>
    <row r="12" spans="1:67" s="6" customFormat="1" ht="18" customHeight="1">
      <c r="A12" s="4"/>
      <c r="B12" s="62"/>
      <c r="C12" s="20"/>
      <c r="D12" s="86"/>
      <c r="E12" s="57"/>
      <c r="F12" s="20"/>
      <c r="G12" s="20"/>
      <c r="H12" s="86"/>
      <c r="I12" s="57"/>
      <c r="J12" s="86"/>
      <c r="K12" s="57"/>
      <c r="L12" s="86"/>
      <c r="M12" s="57"/>
      <c r="N12" s="86"/>
      <c r="O12" s="57"/>
      <c r="P12" s="20"/>
      <c r="Q12" s="86"/>
      <c r="R12" s="57"/>
      <c r="S12" s="86"/>
      <c r="T12" s="42" t="s">
        <v>57</v>
      </c>
      <c r="U12" s="21">
        <v>1</v>
      </c>
      <c r="V12" s="5"/>
      <c r="AA12" s="286"/>
      <c r="AB12" s="286"/>
      <c r="AC12" s="286"/>
      <c r="AD12" s="286"/>
      <c r="AE12" s="286"/>
      <c r="AF12" s="286"/>
      <c r="AG12" s="286"/>
      <c r="AH12" s="286"/>
      <c r="AI12" s="49"/>
      <c r="AJ12" s="49"/>
      <c r="AK12" s="49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50"/>
      <c r="BG12" s="50"/>
      <c r="BH12" s="50"/>
      <c r="BI12" s="50"/>
      <c r="BJ12" s="286"/>
      <c r="BK12" s="286"/>
      <c r="BL12" s="286"/>
      <c r="BM12" s="286"/>
      <c r="BN12" s="286"/>
      <c r="BO12" s="286"/>
    </row>
    <row r="13" spans="1:67" s="6" customFormat="1" ht="18" customHeight="1">
      <c r="A13" s="4"/>
      <c r="B13" s="62"/>
      <c r="C13" s="20"/>
      <c r="D13" s="86"/>
      <c r="E13" s="57"/>
      <c r="F13" s="20"/>
      <c r="G13" s="20"/>
      <c r="H13" s="86"/>
      <c r="I13" s="57"/>
      <c r="J13" s="86"/>
      <c r="K13" s="57"/>
      <c r="L13" s="86"/>
      <c r="M13" s="57"/>
      <c r="N13" s="86"/>
      <c r="O13" s="57"/>
      <c r="P13" s="20"/>
      <c r="Q13" s="86"/>
      <c r="R13" s="57"/>
      <c r="S13" s="86"/>
      <c r="T13" s="42" t="s">
        <v>58</v>
      </c>
      <c r="U13" s="24">
        <f>U12+1</f>
        <v>2</v>
      </c>
      <c r="V13" s="5"/>
      <c r="AA13" s="50"/>
      <c r="AB13" s="50"/>
      <c r="AC13" s="50"/>
      <c r="AD13" s="50"/>
      <c r="AE13" s="50"/>
      <c r="AF13" s="50"/>
      <c r="AG13" s="50"/>
      <c r="AH13" s="49"/>
      <c r="AI13" s="49"/>
      <c r="AJ13" s="49"/>
      <c r="AK13" s="49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6" customFormat="1" ht="18" hidden="1" customHeight="1">
      <c r="A14" s="4"/>
      <c r="B14" s="62"/>
      <c r="C14" s="20"/>
      <c r="D14" s="86"/>
      <c r="E14" s="57"/>
      <c r="F14" s="20"/>
      <c r="G14" s="20"/>
      <c r="H14" s="86"/>
      <c r="I14" s="57"/>
      <c r="J14" s="86"/>
      <c r="K14" s="57"/>
      <c r="L14" s="86"/>
      <c r="M14" s="57"/>
      <c r="N14" s="86"/>
      <c r="O14" s="57"/>
      <c r="P14" s="20"/>
      <c r="Q14" s="86"/>
      <c r="R14" s="57"/>
      <c r="S14" s="86"/>
      <c r="T14" s="119"/>
      <c r="U14" s="25">
        <f t="shared" ref="U14:U32" si="0">U13+1</f>
        <v>3</v>
      </c>
      <c r="V14" s="5"/>
      <c r="AA14" s="247"/>
      <c r="AB14" s="247"/>
      <c r="AC14" s="247"/>
      <c r="AD14" s="247"/>
      <c r="AE14" s="247"/>
      <c r="AF14" s="247"/>
      <c r="AG14" s="247"/>
      <c r="AH14" s="247"/>
      <c r="AI14" s="51"/>
      <c r="AJ14" s="51"/>
      <c r="AK14" s="51"/>
      <c r="AL14" s="290"/>
      <c r="AM14" s="290"/>
      <c r="AN14" s="290"/>
      <c r="AO14" s="291"/>
      <c r="AP14" s="291"/>
      <c r="AQ14" s="291"/>
      <c r="AR14" s="291"/>
      <c r="AS14" s="291"/>
      <c r="AT14" s="52"/>
      <c r="AU14" s="52"/>
      <c r="AV14" s="52"/>
      <c r="AW14" s="52"/>
      <c r="AX14" s="292"/>
      <c r="AY14" s="292"/>
      <c r="AZ14" s="292"/>
      <c r="BA14" s="292"/>
      <c r="BB14" s="291"/>
      <c r="BC14" s="291"/>
      <c r="BD14" s="291"/>
      <c r="BE14" s="291"/>
      <c r="BF14" s="51"/>
      <c r="BG14" s="51"/>
      <c r="BH14" s="51"/>
      <c r="BI14" s="51"/>
      <c r="BJ14" s="247"/>
      <c r="BK14" s="247"/>
      <c r="BL14" s="247"/>
      <c r="BM14" s="247"/>
      <c r="BN14" s="247"/>
      <c r="BO14" s="247"/>
    </row>
    <row r="15" spans="1:67" s="6" customFormat="1" ht="18" hidden="1" customHeight="1">
      <c r="A15" s="4"/>
      <c r="B15" s="62"/>
      <c r="C15" s="20"/>
      <c r="D15" s="86"/>
      <c r="E15" s="57"/>
      <c r="F15" s="20"/>
      <c r="G15" s="20"/>
      <c r="H15" s="86"/>
      <c r="I15" s="57"/>
      <c r="J15" s="86"/>
      <c r="K15" s="57"/>
      <c r="L15" s="86"/>
      <c r="M15" s="57"/>
      <c r="N15" s="86"/>
      <c r="O15" s="57"/>
      <c r="P15" s="20"/>
      <c r="Q15" s="86"/>
      <c r="R15" s="57"/>
      <c r="S15" s="86"/>
      <c r="T15" s="85"/>
      <c r="U15" s="25">
        <f t="shared" si="0"/>
        <v>4</v>
      </c>
      <c r="V15" s="5"/>
      <c r="AA15" s="236"/>
      <c r="AB15" s="236"/>
      <c r="AC15" s="236"/>
      <c r="AD15" s="236"/>
      <c r="AE15" s="236"/>
      <c r="AF15" s="236"/>
      <c r="AG15" s="236"/>
      <c r="AH15" s="236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0"/>
      <c r="BE15" s="50"/>
      <c r="BF15" s="51"/>
      <c r="BG15" s="51"/>
      <c r="BH15" s="51"/>
      <c r="BI15" s="51"/>
      <c r="BJ15" s="286"/>
      <c r="BK15" s="286"/>
      <c r="BL15" s="286"/>
      <c r="BM15" s="286"/>
      <c r="BN15" s="286"/>
      <c r="BO15" s="286"/>
    </row>
    <row r="16" spans="1:67" s="6" customFormat="1" ht="18" hidden="1" customHeight="1">
      <c r="A16" s="4"/>
      <c r="B16" s="62"/>
      <c r="C16" s="20"/>
      <c r="D16" s="86"/>
      <c r="E16" s="57"/>
      <c r="F16" s="20"/>
      <c r="G16" s="20"/>
      <c r="H16" s="86"/>
      <c r="I16" s="57"/>
      <c r="J16" s="86"/>
      <c r="K16" s="57"/>
      <c r="L16" s="86"/>
      <c r="M16" s="57"/>
      <c r="N16" s="86"/>
      <c r="O16" s="57"/>
      <c r="P16" s="20"/>
      <c r="Q16" s="86"/>
      <c r="R16" s="57"/>
      <c r="S16" s="86"/>
      <c r="T16" s="85"/>
      <c r="U16" s="25">
        <f t="shared" si="0"/>
        <v>5</v>
      </c>
      <c r="V16" s="5"/>
      <c r="AA16" s="236"/>
      <c r="AB16" s="236"/>
      <c r="AC16" s="236"/>
      <c r="AD16" s="236"/>
      <c r="AE16" s="236"/>
      <c r="AF16" s="236"/>
      <c r="AG16" s="236"/>
      <c r="AH16" s="236"/>
      <c r="AI16" s="50"/>
      <c r="AJ16" s="50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51"/>
      <c r="BH16" s="51"/>
      <c r="BI16" s="51"/>
      <c r="BJ16" s="286"/>
      <c r="BK16" s="286"/>
      <c r="BL16" s="286"/>
      <c r="BM16" s="286"/>
      <c r="BN16" s="286"/>
      <c r="BO16" s="286"/>
    </row>
    <row r="17" spans="1:22" s="6" customFormat="1" ht="18" hidden="1" customHeight="1">
      <c r="A17" s="4"/>
      <c r="B17" s="62"/>
      <c r="C17" s="20"/>
      <c r="D17" s="86"/>
      <c r="E17" s="57"/>
      <c r="F17" s="20"/>
      <c r="G17" s="20"/>
      <c r="H17" s="86"/>
      <c r="I17" s="57"/>
      <c r="J17" s="86"/>
      <c r="K17" s="57"/>
      <c r="L17" s="86"/>
      <c r="M17" s="57"/>
      <c r="N17" s="86"/>
      <c r="O17" s="57"/>
      <c r="P17" s="20"/>
      <c r="Q17" s="86"/>
      <c r="R17" s="57"/>
      <c r="S17" s="86"/>
      <c r="T17" s="85"/>
      <c r="U17" s="25">
        <f t="shared" si="0"/>
        <v>6</v>
      </c>
      <c r="V17" s="5"/>
    </row>
    <row r="18" spans="1:22" s="6" customFormat="1" ht="18" hidden="1" customHeight="1">
      <c r="A18" s="4"/>
      <c r="B18" s="62"/>
      <c r="C18" s="20"/>
      <c r="D18" s="86"/>
      <c r="E18" s="57"/>
      <c r="F18" s="20"/>
      <c r="G18" s="20"/>
      <c r="H18" s="86"/>
      <c r="I18" s="57"/>
      <c r="J18" s="86"/>
      <c r="K18" s="57"/>
      <c r="L18" s="86"/>
      <c r="M18" s="57"/>
      <c r="N18" s="86"/>
      <c r="O18" s="57"/>
      <c r="P18" s="20"/>
      <c r="Q18" s="86"/>
      <c r="R18" s="57"/>
      <c r="S18" s="86"/>
      <c r="T18" s="85"/>
      <c r="U18" s="25">
        <f t="shared" si="0"/>
        <v>7</v>
      </c>
      <c r="V18" s="5"/>
    </row>
    <row r="19" spans="1:22" s="6" customFormat="1" ht="18" hidden="1" customHeight="1">
      <c r="A19" s="4"/>
      <c r="B19" s="62"/>
      <c r="C19" s="20"/>
      <c r="D19" s="86"/>
      <c r="E19" s="57"/>
      <c r="F19" s="20"/>
      <c r="G19" s="20"/>
      <c r="H19" s="86"/>
      <c r="I19" s="57"/>
      <c r="J19" s="86"/>
      <c r="K19" s="57"/>
      <c r="L19" s="86"/>
      <c r="M19" s="57"/>
      <c r="N19" s="86"/>
      <c r="O19" s="57"/>
      <c r="P19" s="20"/>
      <c r="Q19" s="86"/>
      <c r="R19" s="57"/>
      <c r="S19" s="86"/>
      <c r="T19" s="85"/>
      <c r="U19" s="25">
        <f t="shared" si="0"/>
        <v>8</v>
      </c>
      <c r="V19" s="5"/>
    </row>
    <row r="20" spans="1:22" s="6" customFormat="1" ht="18" hidden="1" customHeight="1">
      <c r="A20" s="4"/>
      <c r="B20" s="62"/>
      <c r="C20" s="20"/>
      <c r="D20" s="86"/>
      <c r="E20" s="57"/>
      <c r="F20" s="20"/>
      <c r="G20" s="20"/>
      <c r="H20" s="86"/>
      <c r="I20" s="57"/>
      <c r="J20" s="86"/>
      <c r="K20" s="57"/>
      <c r="L20" s="86"/>
      <c r="M20" s="57"/>
      <c r="N20" s="86"/>
      <c r="O20" s="57"/>
      <c r="P20" s="20"/>
      <c r="Q20" s="86"/>
      <c r="R20" s="57"/>
      <c r="S20" s="86"/>
      <c r="T20" s="85"/>
      <c r="U20" s="25">
        <f t="shared" si="0"/>
        <v>9</v>
      </c>
      <c r="V20" s="5"/>
    </row>
    <row r="21" spans="1:22" s="6" customFormat="1" ht="18" hidden="1" customHeight="1">
      <c r="A21" s="4"/>
      <c r="B21" s="62"/>
      <c r="C21" s="20"/>
      <c r="D21" s="86"/>
      <c r="E21" s="57"/>
      <c r="F21" s="20"/>
      <c r="G21" s="53"/>
      <c r="H21" s="61"/>
      <c r="I21" s="59"/>
      <c r="J21" s="61"/>
      <c r="K21" s="59"/>
      <c r="L21" s="61"/>
      <c r="M21" s="59"/>
      <c r="N21" s="61"/>
      <c r="O21" s="59"/>
      <c r="P21" s="53"/>
      <c r="Q21" s="61"/>
      <c r="R21" s="59"/>
      <c r="S21" s="86"/>
      <c r="T21" s="85"/>
      <c r="U21" s="25">
        <f t="shared" si="0"/>
        <v>10</v>
      </c>
      <c r="V21" s="5"/>
    </row>
    <row r="22" spans="1:22" s="6" customFormat="1" ht="18" hidden="1" customHeight="1">
      <c r="A22" s="4"/>
      <c r="B22" s="93"/>
      <c r="C22" s="23"/>
      <c r="D22" s="22"/>
      <c r="E22" s="58"/>
      <c r="F22" s="23"/>
      <c r="G22" s="54"/>
      <c r="H22" s="55"/>
      <c r="I22" s="60"/>
      <c r="J22" s="55"/>
      <c r="K22" s="60"/>
      <c r="L22" s="55"/>
      <c r="M22" s="60"/>
      <c r="N22" s="61"/>
      <c r="O22" s="59"/>
      <c r="P22" s="53"/>
      <c r="Q22" s="61"/>
      <c r="R22" s="60"/>
      <c r="S22" s="22"/>
      <c r="T22" s="85"/>
      <c r="U22" s="25">
        <f t="shared" si="0"/>
        <v>11</v>
      </c>
      <c r="V22" s="5"/>
    </row>
    <row r="23" spans="1:22" s="6" customFormat="1" ht="18" hidden="1" customHeight="1">
      <c r="A23" s="4"/>
      <c r="B23" s="93"/>
      <c r="C23" s="23"/>
      <c r="D23" s="22"/>
      <c r="E23" s="58"/>
      <c r="F23" s="23"/>
      <c r="G23" s="54"/>
      <c r="H23" s="55"/>
      <c r="I23" s="60"/>
      <c r="J23" s="55"/>
      <c r="K23" s="60"/>
      <c r="L23" s="55"/>
      <c r="M23" s="60"/>
      <c r="N23" s="61"/>
      <c r="O23" s="59"/>
      <c r="P23" s="53"/>
      <c r="Q23" s="61"/>
      <c r="R23" s="60"/>
      <c r="S23" s="22"/>
      <c r="T23" s="85"/>
      <c r="U23" s="25">
        <f t="shared" si="0"/>
        <v>12</v>
      </c>
      <c r="V23" s="5"/>
    </row>
    <row r="24" spans="1:22" s="6" customFormat="1" ht="18" hidden="1" customHeight="1">
      <c r="A24" s="4"/>
      <c r="B24" s="93"/>
      <c r="C24" s="23"/>
      <c r="D24" s="22"/>
      <c r="E24" s="58"/>
      <c r="F24" s="23"/>
      <c r="G24" s="54"/>
      <c r="H24" s="55"/>
      <c r="I24" s="60"/>
      <c r="J24" s="55"/>
      <c r="K24" s="60"/>
      <c r="L24" s="55"/>
      <c r="M24" s="60"/>
      <c r="N24" s="61"/>
      <c r="O24" s="59"/>
      <c r="P24" s="53"/>
      <c r="Q24" s="61"/>
      <c r="R24" s="60"/>
      <c r="S24" s="22"/>
      <c r="T24" s="85"/>
      <c r="U24" s="25">
        <f t="shared" si="0"/>
        <v>13</v>
      </c>
      <c r="V24" s="5"/>
    </row>
    <row r="25" spans="1:22" s="6" customFormat="1" ht="18" hidden="1" customHeight="1">
      <c r="A25" s="4"/>
      <c r="B25" s="93"/>
      <c r="C25" s="23"/>
      <c r="D25" s="22"/>
      <c r="E25" s="58"/>
      <c r="F25" s="23"/>
      <c r="G25" s="54"/>
      <c r="H25" s="55"/>
      <c r="I25" s="60"/>
      <c r="J25" s="55"/>
      <c r="K25" s="60"/>
      <c r="L25" s="55"/>
      <c r="M25" s="60"/>
      <c r="N25" s="61"/>
      <c r="O25" s="59"/>
      <c r="P25" s="53"/>
      <c r="Q25" s="61"/>
      <c r="R25" s="60"/>
      <c r="S25" s="22"/>
      <c r="T25" s="85"/>
      <c r="U25" s="25">
        <f t="shared" si="0"/>
        <v>14</v>
      </c>
      <c r="V25" s="5"/>
    </row>
    <row r="26" spans="1:22" s="6" customFormat="1" ht="18" hidden="1" customHeight="1" thickBot="1">
      <c r="A26" s="4"/>
      <c r="B26" s="93"/>
      <c r="C26" s="23"/>
      <c r="D26" s="22"/>
      <c r="E26" s="58"/>
      <c r="F26" s="23"/>
      <c r="G26" s="54"/>
      <c r="H26" s="55"/>
      <c r="I26" s="60"/>
      <c r="J26" s="55"/>
      <c r="K26" s="60"/>
      <c r="L26" s="55"/>
      <c r="M26" s="60"/>
      <c r="N26" s="61"/>
      <c r="O26" s="59"/>
      <c r="P26" s="53"/>
      <c r="Q26" s="61"/>
      <c r="R26" s="60"/>
      <c r="S26" s="22"/>
      <c r="T26" s="85"/>
      <c r="U26" s="25">
        <f t="shared" si="0"/>
        <v>15</v>
      </c>
      <c r="V26" s="5"/>
    </row>
    <row r="27" spans="1:22" s="6" customFormat="1" ht="18" customHeight="1">
      <c r="A27" s="4"/>
      <c r="B27" s="150"/>
      <c r="C27" s="151"/>
      <c r="D27" s="152"/>
      <c r="E27" s="153"/>
      <c r="F27" s="151"/>
      <c r="G27" s="151"/>
      <c r="H27" s="152"/>
      <c r="I27" s="153"/>
      <c r="J27" s="152"/>
      <c r="K27" s="153"/>
      <c r="L27" s="152"/>
      <c r="M27" s="153"/>
      <c r="N27" s="154"/>
      <c r="O27" s="155"/>
      <c r="P27" s="156"/>
      <c r="Q27" s="154"/>
      <c r="R27" s="60"/>
      <c r="S27" s="22"/>
      <c r="T27" s="149" t="s">
        <v>94</v>
      </c>
      <c r="U27" s="25">
        <f t="shared" si="0"/>
        <v>16</v>
      </c>
      <c r="V27" s="5"/>
    </row>
    <row r="28" spans="1:22" s="6" customFormat="1" ht="18" customHeight="1">
      <c r="A28" s="4"/>
      <c r="B28" s="150"/>
      <c r="C28" s="151"/>
      <c r="D28" s="152"/>
      <c r="E28" s="153"/>
      <c r="F28" s="151"/>
      <c r="G28" s="151"/>
      <c r="H28" s="152"/>
      <c r="I28" s="153"/>
      <c r="J28" s="152"/>
      <c r="K28" s="153"/>
      <c r="L28" s="152"/>
      <c r="M28" s="153"/>
      <c r="N28" s="154"/>
      <c r="O28" s="155"/>
      <c r="P28" s="156"/>
      <c r="Q28" s="154"/>
      <c r="R28" s="60"/>
      <c r="S28" s="22"/>
      <c r="T28" s="149" t="s">
        <v>95</v>
      </c>
      <c r="U28" s="25">
        <f t="shared" si="0"/>
        <v>17</v>
      </c>
      <c r="V28" s="5"/>
    </row>
    <row r="29" spans="1:22" s="6" customFormat="1" ht="18" customHeight="1">
      <c r="A29" s="4"/>
      <c r="B29" s="150"/>
      <c r="C29" s="151"/>
      <c r="D29" s="152"/>
      <c r="E29" s="153"/>
      <c r="F29" s="151"/>
      <c r="G29" s="151"/>
      <c r="H29" s="152"/>
      <c r="I29" s="153"/>
      <c r="J29" s="152"/>
      <c r="K29" s="153"/>
      <c r="L29" s="152"/>
      <c r="M29" s="153"/>
      <c r="N29" s="154"/>
      <c r="O29" s="155"/>
      <c r="P29" s="156"/>
      <c r="Q29" s="154"/>
      <c r="R29" s="60"/>
      <c r="S29" s="22"/>
      <c r="T29" s="149" t="s">
        <v>96</v>
      </c>
      <c r="U29" s="25">
        <f t="shared" si="0"/>
        <v>18</v>
      </c>
      <c r="V29" s="5"/>
    </row>
    <row r="30" spans="1:22" s="6" customFormat="1" ht="18" customHeight="1">
      <c r="A30" s="4"/>
      <c r="B30" s="150"/>
      <c r="C30" s="151"/>
      <c r="D30" s="152"/>
      <c r="E30" s="153"/>
      <c r="F30" s="151"/>
      <c r="G30" s="151"/>
      <c r="H30" s="152"/>
      <c r="I30" s="153"/>
      <c r="J30" s="152"/>
      <c r="K30" s="153"/>
      <c r="L30" s="152"/>
      <c r="M30" s="153"/>
      <c r="N30" s="154"/>
      <c r="O30" s="155"/>
      <c r="P30" s="156"/>
      <c r="Q30" s="154"/>
      <c r="R30" s="60"/>
      <c r="S30" s="22"/>
      <c r="T30" s="149" t="s">
        <v>97</v>
      </c>
      <c r="U30" s="25">
        <f t="shared" si="0"/>
        <v>19</v>
      </c>
      <c r="V30" s="5"/>
    </row>
    <row r="31" spans="1:22" s="6" customFormat="1" ht="18" customHeight="1">
      <c r="A31" s="4"/>
      <c r="B31" s="150"/>
      <c r="C31" s="151"/>
      <c r="D31" s="152"/>
      <c r="E31" s="153"/>
      <c r="F31" s="151"/>
      <c r="G31" s="151"/>
      <c r="H31" s="152"/>
      <c r="I31" s="153"/>
      <c r="J31" s="152"/>
      <c r="K31" s="153"/>
      <c r="L31" s="152"/>
      <c r="M31" s="153"/>
      <c r="N31" s="154"/>
      <c r="O31" s="155"/>
      <c r="P31" s="156"/>
      <c r="Q31" s="154"/>
      <c r="R31" s="60"/>
      <c r="S31" s="22"/>
      <c r="T31" s="149" t="s">
        <v>98</v>
      </c>
      <c r="U31" s="25">
        <f t="shared" si="0"/>
        <v>20</v>
      </c>
      <c r="V31" s="5"/>
    </row>
    <row r="32" spans="1:22" s="6" customFormat="1" ht="18" customHeight="1" thickBot="1">
      <c r="A32" s="4"/>
      <c r="B32" s="150"/>
      <c r="C32" s="151"/>
      <c r="D32" s="152"/>
      <c r="E32" s="153"/>
      <c r="F32" s="151"/>
      <c r="G32" s="151"/>
      <c r="H32" s="152"/>
      <c r="I32" s="153"/>
      <c r="J32" s="152"/>
      <c r="K32" s="153"/>
      <c r="L32" s="152"/>
      <c r="M32" s="153"/>
      <c r="N32" s="154"/>
      <c r="O32" s="155"/>
      <c r="P32" s="156"/>
      <c r="Q32" s="154"/>
      <c r="R32" s="60"/>
      <c r="S32" s="22"/>
      <c r="T32" s="149" t="s">
        <v>99</v>
      </c>
      <c r="U32" s="25">
        <f t="shared" si="0"/>
        <v>21</v>
      </c>
      <c r="V32" s="5"/>
    </row>
    <row r="33" spans="1:22" s="6" customFormat="1" ht="18" customHeight="1">
      <c r="A33" s="4"/>
      <c r="B33" s="26">
        <f t="shared" ref="B33:S33" si="1">SUM(B12:B32)</f>
        <v>0</v>
      </c>
      <c r="C33" s="29">
        <f t="shared" si="1"/>
        <v>0</v>
      </c>
      <c r="D33" s="27">
        <f t="shared" si="1"/>
        <v>0</v>
      </c>
      <c r="E33" s="28">
        <f t="shared" si="1"/>
        <v>0</v>
      </c>
      <c r="F33" s="29">
        <f t="shared" si="1"/>
        <v>0</v>
      </c>
      <c r="G33" s="29">
        <f t="shared" si="1"/>
        <v>0</v>
      </c>
      <c r="H33" s="27">
        <f t="shared" si="1"/>
        <v>0</v>
      </c>
      <c r="I33" s="28">
        <f t="shared" si="1"/>
        <v>0</v>
      </c>
      <c r="J33" s="27">
        <f t="shared" si="1"/>
        <v>0</v>
      </c>
      <c r="K33" s="28">
        <f t="shared" si="1"/>
        <v>0</v>
      </c>
      <c r="L33" s="27">
        <f t="shared" si="1"/>
        <v>0</v>
      </c>
      <c r="M33" s="28">
        <f t="shared" si="1"/>
        <v>0</v>
      </c>
      <c r="N33" s="27">
        <f t="shared" si="1"/>
        <v>0</v>
      </c>
      <c r="O33" s="28">
        <f t="shared" si="1"/>
        <v>0</v>
      </c>
      <c r="P33" s="29">
        <f t="shared" si="1"/>
        <v>0</v>
      </c>
      <c r="Q33" s="27">
        <f t="shared" si="1"/>
        <v>0</v>
      </c>
      <c r="R33" s="28">
        <f t="shared" si="1"/>
        <v>0</v>
      </c>
      <c r="S33" s="27">
        <f t="shared" si="1"/>
        <v>0</v>
      </c>
      <c r="T33" s="280" t="s">
        <v>4</v>
      </c>
      <c r="U33" s="281"/>
      <c r="V33" s="5"/>
    </row>
    <row r="34" spans="1:22" s="6" customFormat="1" ht="18" customHeight="1">
      <c r="A34" s="4"/>
      <c r="B34" s="93"/>
      <c r="C34" s="23"/>
      <c r="D34" s="22"/>
      <c r="E34" s="58"/>
      <c r="F34" s="23"/>
      <c r="G34" s="23"/>
      <c r="H34" s="22"/>
      <c r="I34" s="58"/>
      <c r="J34" s="22"/>
      <c r="K34" s="58"/>
      <c r="L34" s="22"/>
      <c r="M34" s="58"/>
      <c r="N34" s="22"/>
      <c r="O34" s="58"/>
      <c r="P34" s="23"/>
      <c r="Q34" s="22"/>
      <c r="R34" s="58"/>
      <c r="S34" s="22"/>
      <c r="T34" s="282" t="s">
        <v>3</v>
      </c>
      <c r="U34" s="283"/>
      <c r="V34" s="5"/>
    </row>
    <row r="35" spans="1:22" s="6" customFormat="1" ht="18" customHeight="1" thickBot="1">
      <c r="A35" s="4"/>
      <c r="B35" s="30">
        <f t="shared" ref="B35:S35" si="2">IF(SUM(B33:B34)=0,0,IF(B34=0,1*100.0001,IF(B33=0,1*-100.0001,(B33/B34*100-100))))</f>
        <v>0</v>
      </c>
      <c r="C35" s="33">
        <f t="shared" si="2"/>
        <v>0</v>
      </c>
      <c r="D35" s="31">
        <f t="shared" si="2"/>
        <v>0</v>
      </c>
      <c r="E35" s="32">
        <f t="shared" si="2"/>
        <v>0</v>
      </c>
      <c r="F35" s="33">
        <f t="shared" si="2"/>
        <v>0</v>
      </c>
      <c r="G35" s="33">
        <f t="shared" si="2"/>
        <v>0</v>
      </c>
      <c r="H35" s="31">
        <f t="shared" si="2"/>
        <v>0</v>
      </c>
      <c r="I35" s="32">
        <f t="shared" si="2"/>
        <v>0</v>
      </c>
      <c r="J35" s="31">
        <f t="shared" si="2"/>
        <v>0</v>
      </c>
      <c r="K35" s="32">
        <f t="shared" si="2"/>
        <v>0</v>
      </c>
      <c r="L35" s="31">
        <f t="shared" si="2"/>
        <v>0</v>
      </c>
      <c r="M35" s="32">
        <f t="shared" si="2"/>
        <v>0</v>
      </c>
      <c r="N35" s="31">
        <f t="shared" si="2"/>
        <v>0</v>
      </c>
      <c r="O35" s="32">
        <f t="shared" si="2"/>
        <v>0</v>
      </c>
      <c r="P35" s="33">
        <f t="shared" si="2"/>
        <v>0</v>
      </c>
      <c r="Q35" s="31">
        <f t="shared" si="2"/>
        <v>0</v>
      </c>
      <c r="R35" s="32">
        <f t="shared" si="2"/>
        <v>0</v>
      </c>
      <c r="S35" s="31">
        <f t="shared" si="2"/>
        <v>0</v>
      </c>
      <c r="T35" s="284" t="s">
        <v>15</v>
      </c>
      <c r="U35" s="285"/>
      <c r="V35" s="5"/>
    </row>
    <row r="36" spans="1:22" s="6" customFormat="1" ht="4.3499999999999996" customHeight="1" thickBot="1">
      <c r="A36" s="8"/>
      <c r="B36" s="41"/>
      <c r="C36" s="41"/>
      <c r="D36" s="41"/>
      <c r="E36" s="41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9"/>
    </row>
    <row r="37" spans="1:22" ht="18" thickTop="1"/>
  </sheetData>
  <sheetProtection algorithmName="SHA-512" hashValue="5GSXRxTyURiBP+AIJcHxs5lGnLFNoDJpLWWawMPgdw4tf1ykt8GrNe5TXgeqCFiqry7w9SHqHnxcYUP3mJzU1w==" saltValue="jAuVC80t24yidgnfpGWgFw==" spinCount="100000" sheet="1" formatCells="0" formatColumns="0" formatRows="0" insertColumns="0" insertRows="0" insertHyperlinks="0" deleteColumns="0" deleteRows="0" sort="0" autoFilter="0" pivotTables="0"/>
  <mergeCells count="48">
    <mergeCell ref="O9:Q9"/>
    <mergeCell ref="R9:S9"/>
    <mergeCell ref="B10:D10"/>
    <mergeCell ref="E10:H10"/>
    <mergeCell ref="I10:J10"/>
    <mergeCell ref="K10:L10"/>
    <mergeCell ref="M10:N10"/>
    <mergeCell ref="O10:Q10"/>
    <mergeCell ref="R10:S10"/>
    <mergeCell ref="B9:D9"/>
    <mergeCell ref="E9:H9"/>
    <mergeCell ref="I9:J9"/>
    <mergeCell ref="K9:L9"/>
    <mergeCell ref="M9:N9"/>
    <mergeCell ref="F7:Q7"/>
    <mergeCell ref="S6:U7"/>
    <mergeCell ref="B2:D2"/>
    <mergeCell ref="B3:D3"/>
    <mergeCell ref="B5:D5"/>
    <mergeCell ref="B6:D7"/>
    <mergeCell ref="F2:Q3"/>
    <mergeCell ref="G5:H5"/>
    <mergeCell ref="M5:N5"/>
    <mergeCell ref="A1:V1"/>
    <mergeCell ref="P4:R4"/>
    <mergeCell ref="S2:U2"/>
    <mergeCell ref="S3:U3"/>
    <mergeCell ref="S5:U5"/>
    <mergeCell ref="O5:P5"/>
    <mergeCell ref="I5:J5"/>
    <mergeCell ref="BJ15:BO16"/>
    <mergeCell ref="AK16:BF16"/>
    <mergeCell ref="T10:T11"/>
    <mergeCell ref="U10:U11"/>
    <mergeCell ref="BJ14:BO14"/>
    <mergeCell ref="AL12:BE13"/>
    <mergeCell ref="AA12:AH12"/>
    <mergeCell ref="BJ12:BO12"/>
    <mergeCell ref="AA14:AH14"/>
    <mergeCell ref="AL14:AN14"/>
    <mergeCell ref="AO14:AS14"/>
    <mergeCell ref="AX14:BA14"/>
    <mergeCell ref="BB14:BE14"/>
    <mergeCell ref="T33:U33"/>
    <mergeCell ref="T34:U34"/>
    <mergeCell ref="T35:U35"/>
    <mergeCell ref="F36:U36"/>
    <mergeCell ref="AA15:AH16"/>
  </mergeCells>
  <conditionalFormatting sqref="B3:D3">
    <cfRule type="cellIs" dxfId="7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7"/>
  <sheetViews>
    <sheetView showGridLines="0" zoomScaleNormal="100" zoomScaleSheetLayoutView="100" workbookViewId="0">
      <selection activeCell="K16" sqref="K16"/>
    </sheetView>
  </sheetViews>
  <sheetFormatPr defaultColWidth="9.28515625" defaultRowHeight="17.25"/>
  <cols>
    <col min="1" max="1" width="0.85546875" style="106" customWidth="1"/>
    <col min="2" max="19" width="7.140625" style="106" customWidth="1"/>
    <col min="20" max="20" width="13.140625" style="106" customWidth="1"/>
    <col min="21" max="21" width="3.5703125" style="106" customWidth="1"/>
    <col min="22" max="22" width="0.7109375" style="106" customWidth="1"/>
    <col min="23" max="16384" width="9.28515625" style="106"/>
  </cols>
  <sheetData>
    <row r="1" spans="1:67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67" ht="24.95" customHeight="1">
      <c r="A2" s="1"/>
      <c r="B2" s="197" t="s">
        <v>63</v>
      </c>
      <c r="C2" s="198"/>
      <c r="D2" s="199"/>
      <c r="E2" s="104"/>
      <c r="F2" s="187" t="s">
        <v>84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13"/>
      <c r="S2" s="261" t="s">
        <v>17</v>
      </c>
      <c r="T2" s="262"/>
      <c r="U2" s="263"/>
      <c r="V2" s="2"/>
    </row>
    <row r="3" spans="1:67" ht="24.95" customHeight="1" thickBot="1">
      <c r="A3" s="1"/>
      <c r="B3" s="237">
        <f>'Pakistan, Suba'!B6</f>
        <v>0</v>
      </c>
      <c r="C3" s="238"/>
      <c r="D3" s="239"/>
      <c r="E3" s="105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13"/>
      <c r="S3" s="293" t="str">
        <f>'Pakistan, Suba'!T13</f>
        <v>اندرونِ  سندھ</v>
      </c>
      <c r="T3" s="294"/>
      <c r="U3" s="295"/>
      <c r="V3" s="2"/>
    </row>
    <row r="4" spans="1:67" ht="5.0999999999999996" customHeight="1" thickBot="1">
      <c r="A4" s="1"/>
      <c r="E4" s="10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235"/>
      <c r="Q4" s="235"/>
      <c r="R4" s="235"/>
      <c r="V4" s="2"/>
    </row>
    <row r="5" spans="1:67" ht="24.95" customHeight="1">
      <c r="A5" s="1"/>
      <c r="B5" s="197" t="s">
        <v>91</v>
      </c>
      <c r="C5" s="198"/>
      <c r="D5" s="199"/>
      <c r="E5" s="104"/>
      <c r="F5" s="12"/>
      <c r="G5" s="310"/>
      <c r="H5" s="310"/>
      <c r="I5" s="296" t="s">
        <v>0</v>
      </c>
      <c r="J5" s="297"/>
      <c r="K5" s="120"/>
      <c r="L5" s="121"/>
      <c r="M5" s="310"/>
      <c r="N5" s="310"/>
      <c r="O5" s="190" t="s">
        <v>10</v>
      </c>
      <c r="P5" s="190"/>
      <c r="Q5" s="112"/>
      <c r="R5" s="112"/>
      <c r="S5" s="261" t="s">
        <v>61</v>
      </c>
      <c r="T5" s="262"/>
      <c r="U5" s="263"/>
      <c r="V5" s="2"/>
    </row>
    <row r="6" spans="1:67" ht="5.0999999999999996" customHeight="1">
      <c r="A6" s="1"/>
      <c r="B6" s="304"/>
      <c r="C6" s="305"/>
      <c r="D6" s="306"/>
      <c r="E6" s="105"/>
      <c r="F6" s="12"/>
      <c r="G6" s="12"/>
      <c r="H6" s="12"/>
      <c r="I6" s="12"/>
      <c r="J6" s="12"/>
      <c r="K6" s="12"/>
      <c r="O6" s="12"/>
      <c r="S6" s="298"/>
      <c r="T6" s="299"/>
      <c r="U6" s="300"/>
      <c r="V6" s="2"/>
    </row>
    <row r="7" spans="1:67" ht="22.35" customHeight="1" thickBot="1">
      <c r="A7" s="1"/>
      <c r="B7" s="307"/>
      <c r="C7" s="308"/>
      <c r="D7" s="309"/>
      <c r="E7" s="105"/>
      <c r="F7" s="273" t="s">
        <v>5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S7" s="301"/>
      <c r="T7" s="302"/>
      <c r="U7" s="303"/>
      <c r="V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67" s="6" customFormat="1" ht="14.25" customHeight="1">
      <c r="A9" s="4"/>
      <c r="B9" s="227">
        <v>7</v>
      </c>
      <c r="C9" s="183"/>
      <c r="D9" s="184"/>
      <c r="E9" s="182">
        <v>6</v>
      </c>
      <c r="F9" s="183"/>
      <c r="G9" s="183"/>
      <c r="H9" s="184"/>
      <c r="I9" s="182">
        <v>5</v>
      </c>
      <c r="J9" s="184"/>
      <c r="K9" s="182">
        <v>4</v>
      </c>
      <c r="L9" s="184"/>
      <c r="M9" s="182">
        <v>3</v>
      </c>
      <c r="N9" s="184"/>
      <c r="O9" s="182">
        <v>2</v>
      </c>
      <c r="P9" s="183"/>
      <c r="Q9" s="184"/>
      <c r="R9" s="182">
        <v>1</v>
      </c>
      <c r="S9" s="184"/>
      <c r="T9" s="47"/>
      <c r="U9" s="48"/>
      <c r="V9" s="5"/>
    </row>
    <row r="10" spans="1:67" s="6" customFormat="1" ht="27.75" customHeight="1">
      <c r="A10" s="7"/>
      <c r="B10" s="218" t="s">
        <v>65</v>
      </c>
      <c r="C10" s="219"/>
      <c r="D10" s="311"/>
      <c r="E10" s="221" t="s">
        <v>66</v>
      </c>
      <c r="F10" s="222"/>
      <c r="G10" s="222"/>
      <c r="H10" s="223"/>
      <c r="I10" s="221" t="s">
        <v>67</v>
      </c>
      <c r="J10" s="223"/>
      <c r="K10" s="221" t="s">
        <v>68</v>
      </c>
      <c r="L10" s="223"/>
      <c r="M10" s="221" t="s">
        <v>69</v>
      </c>
      <c r="N10" s="223"/>
      <c r="O10" s="228" t="s">
        <v>70</v>
      </c>
      <c r="P10" s="229"/>
      <c r="Q10" s="230"/>
      <c r="R10" s="221" t="s">
        <v>71</v>
      </c>
      <c r="S10" s="223"/>
      <c r="T10" s="288" t="s">
        <v>59</v>
      </c>
      <c r="U10" s="208" t="s">
        <v>2</v>
      </c>
      <c r="V10" s="5"/>
    </row>
    <row r="11" spans="1:67" s="6" customFormat="1" ht="90" customHeight="1" thickBot="1">
      <c r="A11" s="7"/>
      <c r="B11" s="122" t="s">
        <v>72</v>
      </c>
      <c r="C11" s="123" t="s">
        <v>73</v>
      </c>
      <c r="D11" s="124" t="s">
        <v>74</v>
      </c>
      <c r="E11" s="125" t="s">
        <v>75</v>
      </c>
      <c r="F11" s="123" t="s">
        <v>76</v>
      </c>
      <c r="G11" s="126" t="s">
        <v>77</v>
      </c>
      <c r="H11" s="127" t="s">
        <v>78</v>
      </c>
      <c r="I11" s="133" t="s">
        <v>73</v>
      </c>
      <c r="J11" s="127" t="s">
        <v>79</v>
      </c>
      <c r="K11" s="133" t="s">
        <v>73</v>
      </c>
      <c r="L11" s="127" t="s">
        <v>79</v>
      </c>
      <c r="M11" s="133" t="s">
        <v>73</v>
      </c>
      <c r="N11" s="127" t="s">
        <v>79</v>
      </c>
      <c r="O11" s="134" t="s">
        <v>85</v>
      </c>
      <c r="P11" s="128" t="s">
        <v>80</v>
      </c>
      <c r="Q11" s="129" t="s">
        <v>81</v>
      </c>
      <c r="R11" s="133" t="s">
        <v>82</v>
      </c>
      <c r="S11" s="127" t="s">
        <v>83</v>
      </c>
      <c r="T11" s="289"/>
      <c r="U11" s="209"/>
      <c r="V11" s="5"/>
    </row>
    <row r="12" spans="1:67" s="6" customFormat="1" ht="18" customHeight="1">
      <c r="A12" s="4"/>
      <c r="B12" s="62"/>
      <c r="C12" s="20"/>
      <c r="D12" s="86"/>
      <c r="E12" s="57"/>
      <c r="F12" s="20"/>
      <c r="G12" s="20"/>
      <c r="H12" s="86"/>
      <c r="I12" s="57"/>
      <c r="J12" s="86"/>
      <c r="K12" s="57"/>
      <c r="L12" s="86"/>
      <c r="M12" s="57"/>
      <c r="N12" s="86"/>
      <c r="O12" s="57"/>
      <c r="P12" s="20"/>
      <c r="Q12" s="86"/>
      <c r="R12" s="57"/>
      <c r="S12" s="86"/>
      <c r="T12" s="42" t="s">
        <v>35</v>
      </c>
      <c r="U12" s="21">
        <v>1</v>
      </c>
      <c r="V12" s="5"/>
      <c r="AA12" s="286"/>
      <c r="AB12" s="286"/>
      <c r="AC12" s="286"/>
      <c r="AD12" s="286"/>
      <c r="AE12" s="286"/>
      <c r="AF12" s="286"/>
      <c r="AG12" s="286"/>
      <c r="AH12" s="286"/>
      <c r="AI12" s="49"/>
      <c r="AJ12" s="49"/>
      <c r="AK12" s="49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50"/>
      <c r="BG12" s="50"/>
      <c r="BH12" s="50"/>
      <c r="BI12" s="50"/>
      <c r="BJ12" s="286"/>
      <c r="BK12" s="286"/>
      <c r="BL12" s="286"/>
      <c r="BM12" s="286"/>
      <c r="BN12" s="286"/>
      <c r="BO12" s="286"/>
    </row>
    <row r="13" spans="1:67" s="6" customFormat="1" ht="18" customHeight="1">
      <c r="A13" s="4"/>
      <c r="B13" s="62"/>
      <c r="C13" s="20"/>
      <c r="D13" s="86"/>
      <c r="E13" s="57"/>
      <c r="F13" s="20"/>
      <c r="G13" s="20"/>
      <c r="H13" s="86"/>
      <c r="I13" s="57"/>
      <c r="J13" s="86"/>
      <c r="K13" s="57"/>
      <c r="L13" s="86"/>
      <c r="M13" s="57"/>
      <c r="N13" s="86"/>
      <c r="O13" s="57"/>
      <c r="P13" s="20"/>
      <c r="Q13" s="86"/>
      <c r="R13" s="57"/>
      <c r="S13" s="86"/>
      <c r="T13" s="42" t="s">
        <v>40</v>
      </c>
      <c r="U13" s="24">
        <f>U12+1</f>
        <v>2</v>
      </c>
      <c r="V13" s="5"/>
      <c r="AA13" s="50"/>
      <c r="AB13" s="50"/>
      <c r="AC13" s="50"/>
      <c r="AD13" s="50"/>
      <c r="AE13" s="50"/>
      <c r="AF13" s="50"/>
      <c r="AG13" s="50"/>
      <c r="AH13" s="49"/>
      <c r="AI13" s="49"/>
      <c r="AJ13" s="49"/>
      <c r="AK13" s="49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6" customFormat="1" ht="18" customHeight="1">
      <c r="A14" s="4"/>
      <c r="B14" s="62"/>
      <c r="C14" s="20"/>
      <c r="D14" s="86"/>
      <c r="E14" s="57"/>
      <c r="F14" s="20"/>
      <c r="G14" s="20"/>
      <c r="H14" s="86"/>
      <c r="I14" s="57"/>
      <c r="J14" s="86"/>
      <c r="K14" s="57"/>
      <c r="L14" s="86"/>
      <c r="M14" s="57"/>
      <c r="N14" s="86"/>
      <c r="O14" s="57"/>
      <c r="P14" s="20"/>
      <c r="Q14" s="86"/>
      <c r="R14" s="57"/>
      <c r="S14" s="86"/>
      <c r="T14" s="119" t="s">
        <v>37</v>
      </c>
      <c r="U14" s="25">
        <f t="shared" ref="U14:U32" si="0">U13+1</f>
        <v>3</v>
      </c>
      <c r="V14" s="5"/>
      <c r="AA14" s="247"/>
      <c r="AB14" s="247"/>
      <c r="AC14" s="247"/>
      <c r="AD14" s="247"/>
      <c r="AE14" s="247"/>
      <c r="AF14" s="247"/>
      <c r="AG14" s="247"/>
      <c r="AH14" s="247"/>
      <c r="AI14" s="51"/>
      <c r="AJ14" s="51"/>
      <c r="AK14" s="51"/>
      <c r="AL14" s="290"/>
      <c r="AM14" s="290"/>
      <c r="AN14" s="290"/>
      <c r="AO14" s="291"/>
      <c r="AP14" s="291"/>
      <c r="AQ14" s="291"/>
      <c r="AR14" s="291"/>
      <c r="AS14" s="291"/>
      <c r="AT14" s="52"/>
      <c r="AU14" s="52"/>
      <c r="AV14" s="52"/>
      <c r="AW14" s="52"/>
      <c r="AX14" s="292"/>
      <c r="AY14" s="292"/>
      <c r="AZ14" s="292"/>
      <c r="BA14" s="292"/>
      <c r="BB14" s="291"/>
      <c r="BC14" s="291"/>
      <c r="BD14" s="291"/>
      <c r="BE14" s="291"/>
      <c r="BF14" s="51"/>
      <c r="BG14" s="51"/>
      <c r="BH14" s="51"/>
      <c r="BI14" s="51"/>
      <c r="BJ14" s="247"/>
      <c r="BK14" s="247"/>
      <c r="BL14" s="247"/>
      <c r="BM14" s="247"/>
      <c r="BN14" s="247"/>
      <c r="BO14" s="247"/>
    </row>
    <row r="15" spans="1:67" s="6" customFormat="1" ht="18" customHeight="1">
      <c r="A15" s="4"/>
      <c r="B15" s="62"/>
      <c r="C15" s="20"/>
      <c r="D15" s="86"/>
      <c r="E15" s="57"/>
      <c r="F15" s="20"/>
      <c r="G15" s="20"/>
      <c r="H15" s="86"/>
      <c r="I15" s="57"/>
      <c r="J15" s="86"/>
      <c r="K15" s="57"/>
      <c r="L15" s="86"/>
      <c r="M15" s="57"/>
      <c r="N15" s="86"/>
      <c r="O15" s="57"/>
      <c r="P15" s="20"/>
      <c r="Q15" s="86"/>
      <c r="R15" s="57"/>
      <c r="S15" s="86"/>
      <c r="T15" s="85" t="s">
        <v>36</v>
      </c>
      <c r="U15" s="25">
        <f t="shared" si="0"/>
        <v>4</v>
      </c>
      <c r="V15" s="5"/>
      <c r="AA15" s="236"/>
      <c r="AB15" s="236"/>
      <c r="AC15" s="236"/>
      <c r="AD15" s="236"/>
      <c r="AE15" s="236"/>
      <c r="AF15" s="236"/>
      <c r="AG15" s="236"/>
      <c r="AH15" s="236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0"/>
      <c r="BE15" s="50"/>
      <c r="BF15" s="51"/>
      <c r="BG15" s="51"/>
      <c r="BH15" s="51"/>
      <c r="BI15" s="51"/>
      <c r="BJ15" s="286"/>
      <c r="BK15" s="286"/>
      <c r="BL15" s="286"/>
      <c r="BM15" s="286"/>
      <c r="BN15" s="286"/>
      <c r="BO15" s="286"/>
    </row>
    <row r="16" spans="1:67" s="6" customFormat="1" ht="18" customHeight="1">
      <c r="A16" s="4"/>
      <c r="B16" s="62"/>
      <c r="C16" s="20"/>
      <c r="D16" s="86"/>
      <c r="E16" s="57"/>
      <c r="F16" s="20"/>
      <c r="G16" s="20"/>
      <c r="H16" s="86"/>
      <c r="I16" s="57"/>
      <c r="J16" s="86"/>
      <c r="K16" s="57"/>
      <c r="L16" s="86"/>
      <c r="M16" s="57"/>
      <c r="N16" s="86"/>
      <c r="O16" s="57"/>
      <c r="P16" s="20"/>
      <c r="Q16" s="86"/>
      <c r="R16" s="57"/>
      <c r="S16" s="86"/>
      <c r="T16" s="85" t="s">
        <v>38</v>
      </c>
      <c r="U16" s="25">
        <f t="shared" si="0"/>
        <v>5</v>
      </c>
      <c r="V16" s="5"/>
      <c r="AA16" s="236"/>
      <c r="AB16" s="236"/>
      <c r="AC16" s="236"/>
      <c r="AD16" s="236"/>
      <c r="AE16" s="236"/>
      <c r="AF16" s="236"/>
      <c r="AG16" s="236"/>
      <c r="AH16" s="236"/>
      <c r="AI16" s="50"/>
      <c r="AJ16" s="50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51"/>
      <c r="BH16" s="51"/>
      <c r="BI16" s="51"/>
      <c r="BJ16" s="286"/>
      <c r="BK16" s="286"/>
      <c r="BL16" s="286"/>
      <c r="BM16" s="286"/>
      <c r="BN16" s="286"/>
      <c r="BO16" s="286"/>
    </row>
    <row r="17" spans="1:22" s="6" customFormat="1" ht="18" customHeight="1">
      <c r="A17" s="4"/>
      <c r="B17" s="62"/>
      <c r="C17" s="20"/>
      <c r="D17" s="86"/>
      <c r="E17" s="57"/>
      <c r="F17" s="20"/>
      <c r="G17" s="20"/>
      <c r="H17" s="86"/>
      <c r="I17" s="57"/>
      <c r="J17" s="86"/>
      <c r="K17" s="57"/>
      <c r="L17" s="86"/>
      <c r="M17" s="57"/>
      <c r="N17" s="86"/>
      <c r="O17" s="57"/>
      <c r="P17" s="20"/>
      <c r="Q17" s="86"/>
      <c r="R17" s="57"/>
      <c r="S17" s="86"/>
      <c r="T17" s="85" t="s">
        <v>39</v>
      </c>
      <c r="U17" s="25">
        <f t="shared" si="0"/>
        <v>6</v>
      </c>
      <c r="V17" s="5"/>
    </row>
    <row r="18" spans="1:22" s="6" customFormat="1" ht="18" hidden="1" customHeight="1">
      <c r="A18" s="4"/>
      <c r="B18" s="62"/>
      <c r="C18" s="20"/>
      <c r="D18" s="86"/>
      <c r="E18" s="57"/>
      <c r="F18" s="20"/>
      <c r="G18" s="20"/>
      <c r="H18" s="86"/>
      <c r="I18" s="57"/>
      <c r="J18" s="86"/>
      <c r="K18" s="57"/>
      <c r="L18" s="86"/>
      <c r="M18" s="57"/>
      <c r="N18" s="86"/>
      <c r="O18" s="57"/>
      <c r="P18" s="20"/>
      <c r="Q18" s="86"/>
      <c r="R18" s="57"/>
      <c r="S18" s="86"/>
      <c r="T18" s="85"/>
      <c r="U18" s="25">
        <f t="shared" si="0"/>
        <v>7</v>
      </c>
      <c r="V18" s="5"/>
    </row>
    <row r="19" spans="1:22" s="6" customFormat="1" ht="18" hidden="1" customHeight="1">
      <c r="A19" s="4"/>
      <c r="B19" s="62"/>
      <c r="C19" s="20"/>
      <c r="D19" s="86"/>
      <c r="E19" s="57"/>
      <c r="F19" s="20"/>
      <c r="G19" s="20"/>
      <c r="H19" s="86"/>
      <c r="I19" s="57"/>
      <c r="J19" s="86"/>
      <c r="K19" s="57"/>
      <c r="L19" s="86"/>
      <c r="M19" s="57"/>
      <c r="N19" s="86"/>
      <c r="O19" s="57"/>
      <c r="P19" s="20"/>
      <c r="Q19" s="86"/>
      <c r="R19" s="57"/>
      <c r="S19" s="86"/>
      <c r="T19" s="85"/>
      <c r="U19" s="25">
        <f t="shared" si="0"/>
        <v>8</v>
      </c>
      <c r="V19" s="5"/>
    </row>
    <row r="20" spans="1:22" s="6" customFormat="1" ht="18" hidden="1" customHeight="1">
      <c r="A20" s="4"/>
      <c r="B20" s="62"/>
      <c r="C20" s="20"/>
      <c r="D20" s="86"/>
      <c r="E20" s="57"/>
      <c r="F20" s="20"/>
      <c r="G20" s="20"/>
      <c r="H20" s="86"/>
      <c r="I20" s="57"/>
      <c r="J20" s="86"/>
      <c r="K20" s="57"/>
      <c r="L20" s="86"/>
      <c r="M20" s="57"/>
      <c r="N20" s="86"/>
      <c r="O20" s="57"/>
      <c r="P20" s="20"/>
      <c r="Q20" s="86"/>
      <c r="R20" s="57"/>
      <c r="S20" s="86"/>
      <c r="T20" s="85"/>
      <c r="U20" s="25">
        <f t="shared" si="0"/>
        <v>9</v>
      </c>
      <c r="V20" s="5"/>
    </row>
    <row r="21" spans="1:22" s="6" customFormat="1" ht="18" hidden="1" customHeight="1">
      <c r="A21" s="4"/>
      <c r="B21" s="62"/>
      <c r="C21" s="20"/>
      <c r="D21" s="86"/>
      <c r="E21" s="57"/>
      <c r="F21" s="20"/>
      <c r="G21" s="53"/>
      <c r="H21" s="61"/>
      <c r="I21" s="59"/>
      <c r="J21" s="61"/>
      <c r="K21" s="59"/>
      <c r="L21" s="61"/>
      <c r="M21" s="59"/>
      <c r="N21" s="61"/>
      <c r="O21" s="59"/>
      <c r="P21" s="53"/>
      <c r="Q21" s="61"/>
      <c r="R21" s="59"/>
      <c r="S21" s="86"/>
      <c r="T21" s="85"/>
      <c r="U21" s="25">
        <f t="shared" si="0"/>
        <v>10</v>
      </c>
      <c r="V21" s="5"/>
    </row>
    <row r="22" spans="1:22" s="6" customFormat="1" ht="18" hidden="1" customHeight="1" thickBot="1">
      <c r="A22" s="4"/>
      <c r="B22" s="93"/>
      <c r="C22" s="23"/>
      <c r="D22" s="22"/>
      <c r="E22" s="58"/>
      <c r="F22" s="23"/>
      <c r="G22" s="54"/>
      <c r="H22" s="55"/>
      <c r="I22" s="60"/>
      <c r="J22" s="55"/>
      <c r="K22" s="60"/>
      <c r="L22" s="55"/>
      <c r="M22" s="60"/>
      <c r="N22" s="61"/>
      <c r="O22" s="59"/>
      <c r="P22" s="53"/>
      <c r="Q22" s="61"/>
      <c r="R22" s="60"/>
      <c r="S22" s="22"/>
      <c r="T22" s="85"/>
      <c r="U22" s="25">
        <f t="shared" si="0"/>
        <v>11</v>
      </c>
      <c r="V22" s="5"/>
    </row>
    <row r="23" spans="1:22" s="6" customFormat="1" ht="18" hidden="1" customHeight="1">
      <c r="A23" s="4"/>
      <c r="B23" s="93"/>
      <c r="C23" s="23"/>
      <c r="D23" s="22"/>
      <c r="E23" s="58"/>
      <c r="F23" s="23"/>
      <c r="G23" s="54"/>
      <c r="H23" s="55"/>
      <c r="I23" s="60"/>
      <c r="J23" s="55"/>
      <c r="K23" s="60"/>
      <c r="L23" s="55"/>
      <c r="M23" s="60"/>
      <c r="N23" s="61"/>
      <c r="O23" s="59"/>
      <c r="P23" s="53"/>
      <c r="Q23" s="61"/>
      <c r="R23" s="60"/>
      <c r="S23" s="22"/>
      <c r="T23" s="85"/>
      <c r="U23" s="25">
        <f t="shared" si="0"/>
        <v>12</v>
      </c>
      <c r="V23" s="5"/>
    </row>
    <row r="24" spans="1:22" s="6" customFormat="1" ht="18" hidden="1" customHeight="1">
      <c r="A24" s="4"/>
      <c r="B24" s="93"/>
      <c r="C24" s="23"/>
      <c r="D24" s="22"/>
      <c r="E24" s="58"/>
      <c r="F24" s="23"/>
      <c r="G24" s="54"/>
      <c r="H24" s="55"/>
      <c r="I24" s="60"/>
      <c r="J24" s="55"/>
      <c r="K24" s="60"/>
      <c r="L24" s="55"/>
      <c r="M24" s="60"/>
      <c r="N24" s="61"/>
      <c r="O24" s="59"/>
      <c r="P24" s="53"/>
      <c r="Q24" s="61"/>
      <c r="R24" s="60"/>
      <c r="S24" s="22"/>
      <c r="T24" s="85"/>
      <c r="U24" s="25">
        <f t="shared" si="0"/>
        <v>13</v>
      </c>
      <c r="V24" s="5"/>
    </row>
    <row r="25" spans="1:22" s="6" customFormat="1" ht="18" hidden="1" customHeight="1">
      <c r="A25" s="4"/>
      <c r="B25" s="93"/>
      <c r="C25" s="23"/>
      <c r="D25" s="22"/>
      <c r="E25" s="58"/>
      <c r="F25" s="23"/>
      <c r="G25" s="54"/>
      <c r="H25" s="55"/>
      <c r="I25" s="60"/>
      <c r="J25" s="55"/>
      <c r="K25" s="60"/>
      <c r="L25" s="55"/>
      <c r="M25" s="60"/>
      <c r="N25" s="61"/>
      <c r="O25" s="59"/>
      <c r="P25" s="53"/>
      <c r="Q25" s="61"/>
      <c r="R25" s="60"/>
      <c r="S25" s="22"/>
      <c r="T25" s="85"/>
      <c r="U25" s="25">
        <f t="shared" si="0"/>
        <v>14</v>
      </c>
      <c r="V25" s="5"/>
    </row>
    <row r="26" spans="1:22" s="6" customFormat="1" ht="18" hidden="1" customHeight="1" thickBot="1">
      <c r="A26" s="4"/>
      <c r="B26" s="93"/>
      <c r="C26" s="23"/>
      <c r="D26" s="22"/>
      <c r="E26" s="58"/>
      <c r="F26" s="23"/>
      <c r="G26" s="54"/>
      <c r="H26" s="55"/>
      <c r="I26" s="60"/>
      <c r="J26" s="55"/>
      <c r="K26" s="60"/>
      <c r="L26" s="55"/>
      <c r="M26" s="60"/>
      <c r="N26" s="61"/>
      <c r="O26" s="59"/>
      <c r="P26" s="53"/>
      <c r="Q26" s="61"/>
      <c r="R26" s="60"/>
      <c r="S26" s="22"/>
      <c r="T26" s="85"/>
      <c r="U26" s="25">
        <f t="shared" si="0"/>
        <v>15</v>
      </c>
      <c r="V26" s="5"/>
    </row>
    <row r="27" spans="1:22" s="6" customFormat="1" ht="18" customHeight="1">
      <c r="A27" s="4"/>
      <c r="B27" s="150"/>
      <c r="C27" s="151"/>
      <c r="D27" s="152"/>
      <c r="E27" s="153"/>
      <c r="F27" s="151"/>
      <c r="G27" s="151"/>
      <c r="H27" s="152"/>
      <c r="I27" s="153"/>
      <c r="J27" s="152"/>
      <c r="K27" s="153"/>
      <c r="L27" s="152"/>
      <c r="M27" s="153"/>
      <c r="N27" s="154"/>
      <c r="O27" s="155"/>
      <c r="P27" s="156"/>
      <c r="Q27" s="154"/>
      <c r="R27" s="60"/>
      <c r="S27" s="22"/>
      <c r="T27" s="149" t="s">
        <v>94</v>
      </c>
      <c r="U27" s="25">
        <f t="shared" si="0"/>
        <v>16</v>
      </c>
      <c r="V27" s="5"/>
    </row>
    <row r="28" spans="1:22" s="6" customFormat="1" ht="18" customHeight="1">
      <c r="A28" s="4"/>
      <c r="B28" s="150"/>
      <c r="C28" s="151"/>
      <c r="D28" s="152"/>
      <c r="E28" s="153"/>
      <c r="F28" s="151"/>
      <c r="G28" s="151"/>
      <c r="H28" s="152"/>
      <c r="I28" s="153"/>
      <c r="J28" s="152"/>
      <c r="K28" s="153"/>
      <c r="L28" s="152"/>
      <c r="M28" s="153"/>
      <c r="N28" s="154"/>
      <c r="O28" s="155"/>
      <c r="P28" s="156"/>
      <c r="Q28" s="154"/>
      <c r="R28" s="60"/>
      <c r="S28" s="22"/>
      <c r="T28" s="149" t="s">
        <v>95</v>
      </c>
      <c r="U28" s="25">
        <f t="shared" si="0"/>
        <v>17</v>
      </c>
      <c r="V28" s="5"/>
    </row>
    <row r="29" spans="1:22" s="6" customFormat="1" ht="18" customHeight="1">
      <c r="A29" s="4"/>
      <c r="B29" s="150"/>
      <c r="C29" s="151"/>
      <c r="D29" s="152"/>
      <c r="E29" s="153"/>
      <c r="F29" s="151"/>
      <c r="G29" s="151"/>
      <c r="H29" s="152"/>
      <c r="I29" s="153"/>
      <c r="J29" s="152"/>
      <c r="K29" s="153"/>
      <c r="L29" s="152"/>
      <c r="M29" s="153"/>
      <c r="N29" s="154"/>
      <c r="O29" s="155"/>
      <c r="P29" s="156"/>
      <c r="Q29" s="154"/>
      <c r="R29" s="60"/>
      <c r="S29" s="22"/>
      <c r="T29" s="149" t="s">
        <v>96</v>
      </c>
      <c r="U29" s="25">
        <f t="shared" si="0"/>
        <v>18</v>
      </c>
      <c r="V29" s="5"/>
    </row>
    <row r="30" spans="1:22" s="6" customFormat="1" ht="18" customHeight="1">
      <c r="A30" s="4"/>
      <c r="B30" s="150"/>
      <c r="C30" s="151"/>
      <c r="D30" s="152"/>
      <c r="E30" s="153"/>
      <c r="F30" s="151"/>
      <c r="G30" s="151"/>
      <c r="H30" s="152"/>
      <c r="I30" s="153"/>
      <c r="J30" s="152"/>
      <c r="K30" s="153"/>
      <c r="L30" s="152"/>
      <c r="M30" s="153"/>
      <c r="N30" s="154"/>
      <c r="O30" s="155"/>
      <c r="P30" s="156"/>
      <c r="Q30" s="154"/>
      <c r="R30" s="60"/>
      <c r="S30" s="22"/>
      <c r="T30" s="149" t="s">
        <v>97</v>
      </c>
      <c r="U30" s="25">
        <f t="shared" si="0"/>
        <v>19</v>
      </c>
      <c r="V30" s="5"/>
    </row>
    <row r="31" spans="1:22" s="6" customFormat="1" ht="18" customHeight="1">
      <c r="A31" s="4"/>
      <c r="B31" s="150"/>
      <c r="C31" s="151"/>
      <c r="D31" s="152"/>
      <c r="E31" s="153"/>
      <c r="F31" s="151"/>
      <c r="G31" s="151"/>
      <c r="H31" s="152"/>
      <c r="I31" s="153"/>
      <c r="J31" s="152"/>
      <c r="K31" s="153"/>
      <c r="L31" s="152"/>
      <c r="M31" s="153"/>
      <c r="N31" s="154"/>
      <c r="O31" s="155"/>
      <c r="P31" s="156"/>
      <c r="Q31" s="154"/>
      <c r="R31" s="60"/>
      <c r="S31" s="22"/>
      <c r="T31" s="149" t="s">
        <v>98</v>
      </c>
      <c r="U31" s="25">
        <f t="shared" si="0"/>
        <v>20</v>
      </c>
      <c r="V31" s="5"/>
    </row>
    <row r="32" spans="1:22" s="6" customFormat="1" ht="18" customHeight="1" thickBot="1">
      <c r="A32" s="4"/>
      <c r="B32" s="150"/>
      <c r="C32" s="151"/>
      <c r="D32" s="152"/>
      <c r="E32" s="153"/>
      <c r="F32" s="151"/>
      <c r="G32" s="151"/>
      <c r="H32" s="152"/>
      <c r="I32" s="153"/>
      <c r="J32" s="152"/>
      <c r="K32" s="153"/>
      <c r="L32" s="152"/>
      <c r="M32" s="153"/>
      <c r="N32" s="154"/>
      <c r="O32" s="155"/>
      <c r="P32" s="156"/>
      <c r="Q32" s="154"/>
      <c r="R32" s="60"/>
      <c r="S32" s="22"/>
      <c r="T32" s="149" t="s">
        <v>99</v>
      </c>
      <c r="U32" s="25">
        <f t="shared" si="0"/>
        <v>21</v>
      </c>
      <c r="V32" s="5"/>
    </row>
    <row r="33" spans="1:22" s="6" customFormat="1" ht="18" customHeight="1">
      <c r="A33" s="4"/>
      <c r="B33" s="26">
        <f t="shared" ref="B33:S33" si="1">SUM(B12:B32)</f>
        <v>0</v>
      </c>
      <c r="C33" s="29">
        <f t="shared" si="1"/>
        <v>0</v>
      </c>
      <c r="D33" s="27">
        <f t="shared" si="1"/>
        <v>0</v>
      </c>
      <c r="E33" s="28">
        <f t="shared" si="1"/>
        <v>0</v>
      </c>
      <c r="F33" s="29">
        <f t="shared" si="1"/>
        <v>0</v>
      </c>
      <c r="G33" s="29">
        <f t="shared" si="1"/>
        <v>0</v>
      </c>
      <c r="H33" s="27">
        <f t="shared" si="1"/>
        <v>0</v>
      </c>
      <c r="I33" s="28">
        <f t="shared" si="1"/>
        <v>0</v>
      </c>
      <c r="J33" s="27">
        <f t="shared" si="1"/>
        <v>0</v>
      </c>
      <c r="K33" s="28">
        <f t="shared" si="1"/>
        <v>0</v>
      </c>
      <c r="L33" s="27">
        <f t="shared" si="1"/>
        <v>0</v>
      </c>
      <c r="M33" s="28">
        <f t="shared" si="1"/>
        <v>0</v>
      </c>
      <c r="N33" s="27">
        <f t="shared" si="1"/>
        <v>0</v>
      </c>
      <c r="O33" s="28">
        <f t="shared" si="1"/>
        <v>0</v>
      </c>
      <c r="P33" s="29">
        <f t="shared" si="1"/>
        <v>0</v>
      </c>
      <c r="Q33" s="27">
        <f t="shared" si="1"/>
        <v>0</v>
      </c>
      <c r="R33" s="28">
        <f t="shared" si="1"/>
        <v>0</v>
      </c>
      <c r="S33" s="27">
        <f t="shared" si="1"/>
        <v>0</v>
      </c>
      <c r="T33" s="280" t="s">
        <v>4</v>
      </c>
      <c r="U33" s="281"/>
      <c r="V33" s="5"/>
    </row>
    <row r="34" spans="1:22" s="6" customFormat="1" ht="18" customHeight="1">
      <c r="A34" s="4"/>
      <c r="B34" s="93"/>
      <c r="C34" s="23"/>
      <c r="D34" s="22"/>
      <c r="E34" s="58"/>
      <c r="F34" s="23"/>
      <c r="G34" s="23"/>
      <c r="H34" s="22"/>
      <c r="I34" s="58"/>
      <c r="J34" s="22"/>
      <c r="K34" s="58"/>
      <c r="L34" s="22"/>
      <c r="M34" s="58"/>
      <c r="N34" s="22"/>
      <c r="O34" s="58"/>
      <c r="P34" s="23"/>
      <c r="Q34" s="22"/>
      <c r="R34" s="58"/>
      <c r="S34" s="22"/>
      <c r="T34" s="282" t="s">
        <v>3</v>
      </c>
      <c r="U34" s="283"/>
      <c r="V34" s="5"/>
    </row>
    <row r="35" spans="1:22" s="6" customFormat="1" ht="18" customHeight="1" thickBot="1">
      <c r="A35" s="4"/>
      <c r="B35" s="30">
        <f t="shared" ref="B35:S35" si="2">IF(SUM(B33:B34)=0,0,IF(B34=0,1*100.0001,IF(B33=0,1*-100.0001,(B33/B34*100-100))))</f>
        <v>0</v>
      </c>
      <c r="C35" s="33">
        <f t="shared" si="2"/>
        <v>0</v>
      </c>
      <c r="D35" s="31">
        <f t="shared" si="2"/>
        <v>0</v>
      </c>
      <c r="E35" s="32">
        <f t="shared" si="2"/>
        <v>0</v>
      </c>
      <c r="F35" s="33">
        <f t="shared" si="2"/>
        <v>0</v>
      </c>
      <c r="G35" s="33">
        <f t="shared" si="2"/>
        <v>0</v>
      </c>
      <c r="H35" s="31">
        <f t="shared" si="2"/>
        <v>0</v>
      </c>
      <c r="I35" s="32">
        <f t="shared" si="2"/>
        <v>0</v>
      </c>
      <c r="J35" s="31">
        <f t="shared" si="2"/>
        <v>0</v>
      </c>
      <c r="K35" s="32">
        <f t="shared" si="2"/>
        <v>0</v>
      </c>
      <c r="L35" s="31">
        <f t="shared" si="2"/>
        <v>0</v>
      </c>
      <c r="M35" s="32">
        <f t="shared" si="2"/>
        <v>0</v>
      </c>
      <c r="N35" s="31">
        <f t="shared" si="2"/>
        <v>0</v>
      </c>
      <c r="O35" s="32">
        <f t="shared" si="2"/>
        <v>0</v>
      </c>
      <c r="P35" s="33">
        <f t="shared" si="2"/>
        <v>0</v>
      </c>
      <c r="Q35" s="31">
        <f t="shared" si="2"/>
        <v>0</v>
      </c>
      <c r="R35" s="32">
        <f t="shared" si="2"/>
        <v>0</v>
      </c>
      <c r="S35" s="31">
        <f t="shared" si="2"/>
        <v>0</v>
      </c>
      <c r="T35" s="284" t="s">
        <v>15</v>
      </c>
      <c r="U35" s="285"/>
      <c r="V35" s="5"/>
    </row>
    <row r="36" spans="1:22" s="6" customFormat="1" ht="4.3499999999999996" customHeight="1" thickBot="1">
      <c r="A36" s="8"/>
      <c r="B36" s="41"/>
      <c r="C36" s="41"/>
      <c r="D36" s="41"/>
      <c r="E36" s="41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9"/>
    </row>
    <row r="37" spans="1:22" ht="18" thickTop="1"/>
  </sheetData>
  <sheetProtection algorithmName="SHA-512" hashValue="tuJFVCQ203+9sxdgqcLGP5hSiFE9sIuEqmprociUbdcD/9ey/0Qucvb36dV0yTZGzthKf242s51JpRUWKRhmMA==" saltValue="a3o2zsNQKd8vm2wxjCOTjw==" spinCount="100000" sheet="1" formatCells="0" formatColumns="0" formatRows="0" insertColumns="0" insertRows="0" insertHyperlinks="0" deleteColumns="0" deleteRows="0" sort="0" autoFilter="0" pivotTables="0"/>
  <mergeCells count="48">
    <mergeCell ref="B9:D9"/>
    <mergeCell ref="E9:H9"/>
    <mergeCell ref="I9:J9"/>
    <mergeCell ref="K9:L9"/>
    <mergeCell ref="B10:D10"/>
    <mergeCell ref="E10:H10"/>
    <mergeCell ref="I10:J10"/>
    <mergeCell ref="K10:L10"/>
    <mergeCell ref="AA15:AH16"/>
    <mergeCell ref="BJ15:BO16"/>
    <mergeCell ref="AK16:BF16"/>
    <mergeCell ref="U10:U11"/>
    <mergeCell ref="AA12:AH12"/>
    <mergeCell ref="AL12:BE13"/>
    <mergeCell ref="BJ12:BO12"/>
    <mergeCell ref="AA14:AH14"/>
    <mergeCell ref="AL14:AN14"/>
    <mergeCell ref="AO14:AS14"/>
    <mergeCell ref="AX14:BA14"/>
    <mergeCell ref="BB14:BE14"/>
    <mergeCell ref="BJ14:BO14"/>
    <mergeCell ref="A1:V1"/>
    <mergeCell ref="B2:D2"/>
    <mergeCell ref="F2:Q3"/>
    <mergeCell ref="S2:U2"/>
    <mergeCell ref="B3:D3"/>
    <mergeCell ref="S3:U3"/>
    <mergeCell ref="B6:D7"/>
    <mergeCell ref="S6:U7"/>
    <mergeCell ref="I5:J5"/>
    <mergeCell ref="P4:R4"/>
    <mergeCell ref="B5:D5"/>
    <mergeCell ref="G5:H5"/>
    <mergeCell ref="M5:N5"/>
    <mergeCell ref="O5:P5"/>
    <mergeCell ref="F7:Q7"/>
    <mergeCell ref="T33:U33"/>
    <mergeCell ref="T34:U34"/>
    <mergeCell ref="T35:U35"/>
    <mergeCell ref="F36:U36"/>
    <mergeCell ref="S5:U5"/>
    <mergeCell ref="M10:N10"/>
    <mergeCell ref="M9:N9"/>
    <mergeCell ref="O9:Q9"/>
    <mergeCell ref="T10:T11"/>
    <mergeCell ref="R9:S9"/>
    <mergeCell ref="O10:Q10"/>
    <mergeCell ref="R10:S10"/>
  </mergeCells>
  <conditionalFormatting sqref="B3:D3">
    <cfRule type="cellIs" dxfId="6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7"/>
  <sheetViews>
    <sheetView showGridLines="0" zoomScaleNormal="100" zoomScaleSheetLayoutView="100" workbookViewId="0">
      <selection activeCell="K16" sqref="K16"/>
    </sheetView>
  </sheetViews>
  <sheetFormatPr defaultColWidth="9.28515625" defaultRowHeight="17.25"/>
  <cols>
    <col min="1" max="1" width="0.85546875" style="106" customWidth="1"/>
    <col min="2" max="19" width="7.140625" style="106" customWidth="1"/>
    <col min="20" max="20" width="13.140625" style="106" customWidth="1"/>
    <col min="21" max="21" width="3.5703125" style="106" customWidth="1"/>
    <col min="22" max="22" width="0.7109375" style="106" customWidth="1"/>
    <col min="23" max="16384" width="9.28515625" style="106"/>
  </cols>
  <sheetData>
    <row r="1" spans="1:67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67" ht="24.95" customHeight="1">
      <c r="A2" s="1"/>
      <c r="B2" s="197" t="s">
        <v>63</v>
      </c>
      <c r="C2" s="198"/>
      <c r="D2" s="199"/>
      <c r="E2" s="104"/>
      <c r="F2" s="187" t="s">
        <v>84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13"/>
      <c r="S2" s="261" t="s">
        <v>17</v>
      </c>
      <c r="T2" s="262"/>
      <c r="U2" s="263"/>
      <c r="V2" s="2"/>
    </row>
    <row r="3" spans="1:67" ht="24.95" customHeight="1" thickBot="1">
      <c r="A3" s="1"/>
      <c r="B3" s="237">
        <f>'Pakistan, Suba'!B6</f>
        <v>0</v>
      </c>
      <c r="C3" s="238"/>
      <c r="D3" s="239"/>
      <c r="E3" s="105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13"/>
      <c r="S3" s="293" t="str">
        <f>'Pakistan, Suba'!T14</f>
        <v>بلوچستان</v>
      </c>
      <c r="T3" s="294"/>
      <c r="U3" s="295"/>
      <c r="V3" s="2"/>
    </row>
    <row r="4" spans="1:67" ht="5.0999999999999996" customHeight="1" thickBot="1">
      <c r="A4" s="1"/>
      <c r="E4" s="10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235"/>
      <c r="Q4" s="235"/>
      <c r="R4" s="235"/>
      <c r="V4" s="2"/>
    </row>
    <row r="5" spans="1:67" ht="24.95" customHeight="1">
      <c r="A5" s="1"/>
      <c r="B5" s="197" t="s">
        <v>91</v>
      </c>
      <c r="C5" s="198"/>
      <c r="D5" s="199"/>
      <c r="E5" s="104"/>
      <c r="F5" s="12"/>
      <c r="G5" s="310"/>
      <c r="H5" s="310"/>
      <c r="I5" s="296" t="s">
        <v>0</v>
      </c>
      <c r="J5" s="297"/>
      <c r="K5" s="120"/>
      <c r="L5" s="121"/>
      <c r="M5" s="310"/>
      <c r="N5" s="310"/>
      <c r="O5" s="190" t="s">
        <v>10</v>
      </c>
      <c r="P5" s="190"/>
      <c r="Q5" s="112"/>
      <c r="R5" s="112"/>
      <c r="S5" s="261" t="s">
        <v>61</v>
      </c>
      <c r="T5" s="262"/>
      <c r="U5" s="263"/>
      <c r="V5" s="2"/>
    </row>
    <row r="6" spans="1:67" ht="5.0999999999999996" customHeight="1">
      <c r="A6" s="1"/>
      <c r="B6" s="304"/>
      <c r="C6" s="305"/>
      <c r="D6" s="306"/>
      <c r="E6" s="105"/>
      <c r="F6" s="12"/>
      <c r="G6" s="12"/>
      <c r="H6" s="12"/>
      <c r="I6" s="12"/>
      <c r="J6" s="12"/>
      <c r="K6" s="12"/>
      <c r="O6" s="12"/>
      <c r="S6" s="298"/>
      <c r="T6" s="299"/>
      <c r="U6" s="300"/>
      <c r="V6" s="2"/>
    </row>
    <row r="7" spans="1:67" ht="22.35" customHeight="1" thickBot="1">
      <c r="A7" s="1"/>
      <c r="B7" s="307"/>
      <c r="C7" s="308"/>
      <c r="D7" s="309"/>
      <c r="E7" s="105"/>
      <c r="F7" s="273" t="s">
        <v>5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S7" s="301"/>
      <c r="T7" s="302"/>
      <c r="U7" s="303"/>
      <c r="V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67" s="6" customFormat="1" ht="14.25" customHeight="1">
      <c r="A9" s="4"/>
      <c r="B9" s="227">
        <v>7</v>
      </c>
      <c r="C9" s="183"/>
      <c r="D9" s="184"/>
      <c r="E9" s="182">
        <v>6</v>
      </c>
      <c r="F9" s="183"/>
      <c r="G9" s="183"/>
      <c r="H9" s="184"/>
      <c r="I9" s="182">
        <v>5</v>
      </c>
      <c r="J9" s="184"/>
      <c r="K9" s="182">
        <v>4</v>
      </c>
      <c r="L9" s="184"/>
      <c r="M9" s="182">
        <v>3</v>
      </c>
      <c r="N9" s="184"/>
      <c r="O9" s="182">
        <v>2</v>
      </c>
      <c r="P9" s="183"/>
      <c r="Q9" s="184"/>
      <c r="R9" s="182">
        <v>1</v>
      </c>
      <c r="S9" s="184"/>
      <c r="T9" s="47"/>
      <c r="U9" s="48"/>
      <c r="V9" s="5"/>
    </row>
    <row r="10" spans="1:67" s="6" customFormat="1" ht="27.75" customHeight="1">
      <c r="A10" s="7"/>
      <c r="B10" s="218" t="s">
        <v>65</v>
      </c>
      <c r="C10" s="219"/>
      <c r="D10" s="311"/>
      <c r="E10" s="221" t="s">
        <v>66</v>
      </c>
      <c r="F10" s="222"/>
      <c r="G10" s="222"/>
      <c r="H10" s="223"/>
      <c r="I10" s="221" t="s">
        <v>67</v>
      </c>
      <c r="J10" s="223"/>
      <c r="K10" s="221" t="s">
        <v>68</v>
      </c>
      <c r="L10" s="223"/>
      <c r="M10" s="221" t="s">
        <v>69</v>
      </c>
      <c r="N10" s="223"/>
      <c r="O10" s="228" t="s">
        <v>70</v>
      </c>
      <c r="P10" s="229"/>
      <c r="Q10" s="230"/>
      <c r="R10" s="221" t="s">
        <v>71</v>
      </c>
      <c r="S10" s="223"/>
      <c r="T10" s="288" t="s">
        <v>59</v>
      </c>
      <c r="U10" s="208" t="s">
        <v>2</v>
      </c>
      <c r="V10" s="5"/>
    </row>
    <row r="11" spans="1:67" s="6" customFormat="1" ht="90" customHeight="1" thickBot="1">
      <c r="A11" s="7"/>
      <c r="B11" s="122" t="s">
        <v>72</v>
      </c>
      <c r="C11" s="123" t="s">
        <v>73</v>
      </c>
      <c r="D11" s="124" t="s">
        <v>74</v>
      </c>
      <c r="E11" s="125" t="s">
        <v>75</v>
      </c>
      <c r="F11" s="123" t="s">
        <v>76</v>
      </c>
      <c r="G11" s="126" t="s">
        <v>77</v>
      </c>
      <c r="H11" s="127" t="s">
        <v>78</v>
      </c>
      <c r="I11" s="133" t="s">
        <v>73</v>
      </c>
      <c r="J11" s="127" t="s">
        <v>79</v>
      </c>
      <c r="K11" s="133" t="s">
        <v>73</v>
      </c>
      <c r="L11" s="127" t="s">
        <v>79</v>
      </c>
      <c r="M11" s="133" t="s">
        <v>73</v>
      </c>
      <c r="N11" s="127" t="s">
        <v>79</v>
      </c>
      <c r="O11" s="134" t="s">
        <v>85</v>
      </c>
      <c r="P11" s="128" t="s">
        <v>80</v>
      </c>
      <c r="Q11" s="129" t="s">
        <v>81</v>
      </c>
      <c r="R11" s="133" t="s">
        <v>82</v>
      </c>
      <c r="S11" s="127" t="s">
        <v>83</v>
      </c>
      <c r="T11" s="289"/>
      <c r="U11" s="209"/>
      <c r="V11" s="5"/>
    </row>
    <row r="12" spans="1:67" s="6" customFormat="1" ht="18" customHeight="1">
      <c r="A12" s="4"/>
      <c r="B12" s="62"/>
      <c r="C12" s="20"/>
      <c r="D12" s="86"/>
      <c r="E12" s="57"/>
      <c r="F12" s="20"/>
      <c r="G12" s="20"/>
      <c r="H12" s="86"/>
      <c r="I12" s="57"/>
      <c r="J12" s="86"/>
      <c r="K12" s="57"/>
      <c r="L12" s="86"/>
      <c r="M12" s="57"/>
      <c r="N12" s="86"/>
      <c r="O12" s="57"/>
      <c r="P12" s="20"/>
      <c r="Q12" s="86"/>
      <c r="R12" s="57"/>
      <c r="S12" s="86"/>
      <c r="T12" s="42" t="s">
        <v>28</v>
      </c>
      <c r="U12" s="21">
        <v>1</v>
      </c>
      <c r="V12" s="5"/>
      <c r="AA12" s="286"/>
      <c r="AB12" s="286"/>
      <c r="AC12" s="286"/>
      <c r="AD12" s="286"/>
      <c r="AE12" s="286"/>
      <c r="AF12" s="286"/>
      <c r="AG12" s="286"/>
      <c r="AH12" s="286"/>
      <c r="AI12" s="49"/>
      <c r="AJ12" s="49"/>
      <c r="AK12" s="49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50"/>
      <c r="BG12" s="50"/>
      <c r="BH12" s="50"/>
      <c r="BI12" s="50"/>
      <c r="BJ12" s="286"/>
      <c r="BK12" s="286"/>
      <c r="BL12" s="286"/>
      <c r="BM12" s="286"/>
      <c r="BN12" s="286"/>
      <c r="BO12" s="286"/>
    </row>
    <row r="13" spans="1:67" s="6" customFormat="1" ht="18" customHeight="1">
      <c r="A13" s="4"/>
      <c r="B13" s="62"/>
      <c r="C13" s="20"/>
      <c r="D13" s="86"/>
      <c r="E13" s="57"/>
      <c r="F13" s="20"/>
      <c r="G13" s="20"/>
      <c r="H13" s="86"/>
      <c r="I13" s="57"/>
      <c r="J13" s="86"/>
      <c r="K13" s="57"/>
      <c r="L13" s="86"/>
      <c r="M13" s="57"/>
      <c r="N13" s="86"/>
      <c r="O13" s="57"/>
      <c r="P13" s="20"/>
      <c r="Q13" s="86"/>
      <c r="R13" s="57"/>
      <c r="S13" s="86"/>
      <c r="T13" s="42" t="s">
        <v>29</v>
      </c>
      <c r="U13" s="24">
        <f>U12+1</f>
        <v>2</v>
      </c>
      <c r="V13" s="5"/>
      <c r="AA13" s="50"/>
      <c r="AB13" s="50"/>
      <c r="AC13" s="50"/>
      <c r="AD13" s="50"/>
      <c r="AE13" s="50"/>
      <c r="AF13" s="50"/>
      <c r="AG13" s="50"/>
      <c r="AH13" s="49"/>
      <c r="AI13" s="49"/>
      <c r="AJ13" s="49"/>
      <c r="AK13" s="49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6" customFormat="1" ht="18" customHeight="1">
      <c r="A14" s="4"/>
      <c r="B14" s="62"/>
      <c r="C14" s="20"/>
      <c r="D14" s="86"/>
      <c r="E14" s="57"/>
      <c r="F14" s="20"/>
      <c r="G14" s="20"/>
      <c r="H14" s="86"/>
      <c r="I14" s="57"/>
      <c r="J14" s="86"/>
      <c r="K14" s="57"/>
      <c r="L14" s="86"/>
      <c r="M14" s="57"/>
      <c r="N14" s="86"/>
      <c r="O14" s="57"/>
      <c r="P14" s="20"/>
      <c r="Q14" s="86"/>
      <c r="R14" s="57"/>
      <c r="S14" s="86"/>
      <c r="T14" s="119" t="s">
        <v>30</v>
      </c>
      <c r="U14" s="25">
        <f t="shared" ref="U14:U32" si="0">U13+1</f>
        <v>3</v>
      </c>
      <c r="V14" s="5"/>
      <c r="AA14" s="247"/>
      <c r="AB14" s="247"/>
      <c r="AC14" s="247"/>
      <c r="AD14" s="247"/>
      <c r="AE14" s="247"/>
      <c r="AF14" s="247"/>
      <c r="AG14" s="247"/>
      <c r="AH14" s="247"/>
      <c r="AI14" s="51"/>
      <c r="AJ14" s="51"/>
      <c r="AK14" s="51"/>
      <c r="AL14" s="290"/>
      <c r="AM14" s="290"/>
      <c r="AN14" s="290"/>
      <c r="AO14" s="291"/>
      <c r="AP14" s="291"/>
      <c r="AQ14" s="291"/>
      <c r="AR14" s="291"/>
      <c r="AS14" s="291"/>
      <c r="AT14" s="52"/>
      <c r="AU14" s="52"/>
      <c r="AV14" s="52"/>
      <c r="AW14" s="52"/>
      <c r="AX14" s="292"/>
      <c r="AY14" s="292"/>
      <c r="AZ14" s="292"/>
      <c r="BA14" s="292"/>
      <c r="BB14" s="291"/>
      <c r="BC14" s="291"/>
      <c r="BD14" s="291"/>
      <c r="BE14" s="291"/>
      <c r="BF14" s="51"/>
      <c r="BG14" s="51"/>
      <c r="BH14" s="51"/>
      <c r="BI14" s="51"/>
      <c r="BJ14" s="247"/>
      <c r="BK14" s="247"/>
      <c r="BL14" s="247"/>
      <c r="BM14" s="247"/>
      <c r="BN14" s="247"/>
      <c r="BO14" s="247"/>
    </row>
    <row r="15" spans="1:67" s="6" customFormat="1" ht="18" customHeight="1">
      <c r="A15" s="4"/>
      <c r="B15" s="62"/>
      <c r="C15" s="20"/>
      <c r="D15" s="86"/>
      <c r="E15" s="57"/>
      <c r="F15" s="20"/>
      <c r="G15" s="20"/>
      <c r="H15" s="86"/>
      <c r="I15" s="57"/>
      <c r="J15" s="86"/>
      <c r="K15" s="57"/>
      <c r="L15" s="86"/>
      <c r="M15" s="57"/>
      <c r="N15" s="86"/>
      <c r="O15" s="57"/>
      <c r="P15" s="20"/>
      <c r="Q15" s="86"/>
      <c r="R15" s="57"/>
      <c r="S15" s="86"/>
      <c r="T15" s="85" t="s">
        <v>34</v>
      </c>
      <c r="U15" s="25">
        <f t="shared" si="0"/>
        <v>4</v>
      </c>
      <c r="V15" s="5"/>
      <c r="AA15" s="236"/>
      <c r="AB15" s="236"/>
      <c r="AC15" s="236"/>
      <c r="AD15" s="236"/>
      <c r="AE15" s="236"/>
      <c r="AF15" s="236"/>
      <c r="AG15" s="236"/>
      <c r="AH15" s="236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0"/>
      <c r="BE15" s="50"/>
      <c r="BF15" s="51"/>
      <c r="BG15" s="51"/>
      <c r="BH15" s="51"/>
      <c r="BI15" s="51"/>
      <c r="BJ15" s="286"/>
      <c r="BK15" s="286"/>
      <c r="BL15" s="286"/>
      <c r="BM15" s="286"/>
      <c r="BN15" s="286"/>
      <c r="BO15" s="286"/>
    </row>
    <row r="16" spans="1:67" s="6" customFormat="1" ht="18" customHeight="1">
      <c r="A16" s="4"/>
      <c r="B16" s="62"/>
      <c r="C16" s="20"/>
      <c r="D16" s="86"/>
      <c r="E16" s="57"/>
      <c r="F16" s="20"/>
      <c r="G16" s="20"/>
      <c r="H16" s="86"/>
      <c r="I16" s="57"/>
      <c r="J16" s="86"/>
      <c r="K16" s="57"/>
      <c r="L16" s="86"/>
      <c r="M16" s="57"/>
      <c r="N16" s="86"/>
      <c r="O16" s="57"/>
      <c r="P16" s="20"/>
      <c r="Q16" s="86"/>
      <c r="R16" s="57"/>
      <c r="S16" s="86"/>
      <c r="T16" s="85" t="s">
        <v>31</v>
      </c>
      <c r="U16" s="25">
        <f t="shared" si="0"/>
        <v>5</v>
      </c>
      <c r="V16" s="5"/>
      <c r="AA16" s="236"/>
      <c r="AB16" s="236"/>
      <c r="AC16" s="236"/>
      <c r="AD16" s="236"/>
      <c r="AE16" s="236"/>
      <c r="AF16" s="236"/>
      <c r="AG16" s="236"/>
      <c r="AH16" s="236"/>
      <c r="AI16" s="50"/>
      <c r="AJ16" s="50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51"/>
      <c r="BH16" s="51"/>
      <c r="BI16" s="51"/>
      <c r="BJ16" s="286"/>
      <c r="BK16" s="286"/>
      <c r="BL16" s="286"/>
      <c r="BM16" s="286"/>
      <c r="BN16" s="286"/>
      <c r="BO16" s="286"/>
    </row>
    <row r="17" spans="1:22" s="6" customFormat="1" ht="18" customHeight="1">
      <c r="A17" s="4"/>
      <c r="B17" s="62"/>
      <c r="C17" s="20"/>
      <c r="D17" s="86"/>
      <c r="E17" s="57"/>
      <c r="F17" s="20"/>
      <c r="G17" s="20"/>
      <c r="H17" s="86"/>
      <c r="I17" s="57"/>
      <c r="J17" s="86"/>
      <c r="K17" s="57"/>
      <c r="L17" s="86"/>
      <c r="M17" s="57"/>
      <c r="N17" s="86"/>
      <c r="O17" s="57"/>
      <c r="P17" s="20"/>
      <c r="Q17" s="86"/>
      <c r="R17" s="57"/>
      <c r="S17" s="86"/>
      <c r="T17" s="85" t="s">
        <v>86</v>
      </c>
      <c r="U17" s="25">
        <f t="shared" si="0"/>
        <v>6</v>
      </c>
      <c r="V17" s="5"/>
    </row>
    <row r="18" spans="1:22" s="6" customFormat="1" ht="18" customHeight="1">
      <c r="A18" s="4"/>
      <c r="B18" s="62"/>
      <c r="C18" s="20"/>
      <c r="D18" s="86"/>
      <c r="E18" s="57"/>
      <c r="F18" s="20"/>
      <c r="G18" s="20"/>
      <c r="H18" s="86"/>
      <c r="I18" s="57"/>
      <c r="J18" s="86"/>
      <c r="K18" s="57"/>
      <c r="L18" s="86"/>
      <c r="M18" s="57"/>
      <c r="N18" s="86"/>
      <c r="O18" s="57"/>
      <c r="P18" s="20"/>
      <c r="Q18" s="86"/>
      <c r="R18" s="57"/>
      <c r="S18" s="86"/>
      <c r="T18" s="85" t="s">
        <v>32</v>
      </c>
      <c r="U18" s="25">
        <f t="shared" si="0"/>
        <v>7</v>
      </c>
      <c r="V18" s="5"/>
    </row>
    <row r="19" spans="1:22" s="6" customFormat="1" ht="18" customHeight="1">
      <c r="A19" s="4"/>
      <c r="B19" s="62"/>
      <c r="C19" s="20"/>
      <c r="D19" s="86"/>
      <c r="E19" s="57"/>
      <c r="F19" s="20"/>
      <c r="G19" s="20"/>
      <c r="H19" s="86"/>
      <c r="I19" s="57"/>
      <c r="J19" s="86"/>
      <c r="K19" s="57"/>
      <c r="L19" s="86"/>
      <c r="M19" s="57"/>
      <c r="N19" s="86"/>
      <c r="O19" s="57"/>
      <c r="P19" s="20"/>
      <c r="Q19" s="86"/>
      <c r="R19" s="57"/>
      <c r="S19" s="86"/>
      <c r="T19" s="85" t="s">
        <v>33</v>
      </c>
      <c r="U19" s="25">
        <f t="shared" si="0"/>
        <v>8</v>
      </c>
      <c r="V19" s="5"/>
    </row>
    <row r="20" spans="1:22" s="6" customFormat="1" ht="18" hidden="1" customHeight="1">
      <c r="A20" s="4"/>
      <c r="B20" s="62"/>
      <c r="C20" s="20"/>
      <c r="D20" s="86"/>
      <c r="E20" s="57"/>
      <c r="F20" s="20"/>
      <c r="G20" s="20"/>
      <c r="H20" s="86"/>
      <c r="I20" s="57"/>
      <c r="J20" s="86"/>
      <c r="K20" s="57"/>
      <c r="L20" s="86"/>
      <c r="M20" s="57"/>
      <c r="N20" s="86"/>
      <c r="O20" s="57"/>
      <c r="P20" s="20"/>
      <c r="Q20" s="86"/>
      <c r="R20" s="57"/>
      <c r="S20" s="86"/>
      <c r="T20" s="85"/>
      <c r="U20" s="25">
        <f t="shared" si="0"/>
        <v>9</v>
      </c>
      <c r="V20" s="5"/>
    </row>
    <row r="21" spans="1:22" s="6" customFormat="1" ht="18" hidden="1" customHeight="1">
      <c r="A21" s="4"/>
      <c r="B21" s="62"/>
      <c r="C21" s="20"/>
      <c r="D21" s="86"/>
      <c r="E21" s="57"/>
      <c r="F21" s="20"/>
      <c r="G21" s="53"/>
      <c r="H21" s="61"/>
      <c r="I21" s="59"/>
      <c r="J21" s="61"/>
      <c r="K21" s="59"/>
      <c r="L21" s="61"/>
      <c r="M21" s="59"/>
      <c r="N21" s="61"/>
      <c r="O21" s="59"/>
      <c r="P21" s="53"/>
      <c r="Q21" s="61"/>
      <c r="R21" s="59"/>
      <c r="S21" s="86"/>
      <c r="T21" s="85"/>
      <c r="U21" s="25">
        <f t="shared" si="0"/>
        <v>10</v>
      </c>
      <c r="V21" s="5"/>
    </row>
    <row r="22" spans="1:22" s="6" customFormat="1" ht="18" hidden="1" customHeight="1" thickBot="1">
      <c r="A22" s="4"/>
      <c r="B22" s="93"/>
      <c r="C22" s="23"/>
      <c r="D22" s="22"/>
      <c r="E22" s="58"/>
      <c r="F22" s="23"/>
      <c r="G22" s="54"/>
      <c r="H22" s="55"/>
      <c r="I22" s="60"/>
      <c r="J22" s="55"/>
      <c r="K22" s="60"/>
      <c r="L22" s="55"/>
      <c r="M22" s="60"/>
      <c r="N22" s="61"/>
      <c r="O22" s="59"/>
      <c r="P22" s="53"/>
      <c r="Q22" s="61"/>
      <c r="R22" s="60"/>
      <c r="S22" s="22"/>
      <c r="T22" s="85"/>
      <c r="U22" s="25">
        <f t="shared" si="0"/>
        <v>11</v>
      </c>
      <c r="V22" s="5"/>
    </row>
    <row r="23" spans="1:22" s="6" customFormat="1" ht="18" hidden="1" customHeight="1">
      <c r="A23" s="4"/>
      <c r="B23" s="93"/>
      <c r="C23" s="23"/>
      <c r="D23" s="22"/>
      <c r="E23" s="58"/>
      <c r="F23" s="23"/>
      <c r="G23" s="54"/>
      <c r="H23" s="55"/>
      <c r="I23" s="60"/>
      <c r="J23" s="55"/>
      <c r="K23" s="60"/>
      <c r="L23" s="55"/>
      <c r="M23" s="60"/>
      <c r="N23" s="61"/>
      <c r="O23" s="59"/>
      <c r="P23" s="53"/>
      <c r="Q23" s="61"/>
      <c r="R23" s="60"/>
      <c r="S23" s="22"/>
      <c r="T23" s="85"/>
      <c r="U23" s="25">
        <f t="shared" si="0"/>
        <v>12</v>
      </c>
      <c r="V23" s="5"/>
    </row>
    <row r="24" spans="1:22" s="6" customFormat="1" ht="18" hidden="1" customHeight="1">
      <c r="A24" s="4"/>
      <c r="B24" s="93"/>
      <c r="C24" s="23"/>
      <c r="D24" s="22"/>
      <c r="E24" s="58"/>
      <c r="F24" s="23"/>
      <c r="G24" s="54"/>
      <c r="H24" s="55"/>
      <c r="I24" s="60"/>
      <c r="J24" s="55"/>
      <c r="K24" s="60"/>
      <c r="L24" s="55"/>
      <c r="M24" s="60"/>
      <c r="N24" s="61"/>
      <c r="O24" s="59"/>
      <c r="P24" s="53"/>
      <c r="Q24" s="61"/>
      <c r="R24" s="60"/>
      <c r="S24" s="22"/>
      <c r="T24" s="85"/>
      <c r="U24" s="25">
        <f t="shared" si="0"/>
        <v>13</v>
      </c>
      <c r="V24" s="5"/>
    </row>
    <row r="25" spans="1:22" s="6" customFormat="1" ht="18" hidden="1" customHeight="1">
      <c r="A25" s="4"/>
      <c r="B25" s="93"/>
      <c r="C25" s="23"/>
      <c r="D25" s="22"/>
      <c r="E25" s="58"/>
      <c r="F25" s="23"/>
      <c r="G25" s="54"/>
      <c r="H25" s="55"/>
      <c r="I25" s="60"/>
      <c r="J25" s="55"/>
      <c r="K25" s="60"/>
      <c r="L25" s="55"/>
      <c r="M25" s="60"/>
      <c r="N25" s="61"/>
      <c r="O25" s="59"/>
      <c r="P25" s="53"/>
      <c r="Q25" s="61"/>
      <c r="R25" s="60"/>
      <c r="S25" s="22"/>
      <c r="T25" s="85"/>
      <c r="U25" s="25">
        <f t="shared" si="0"/>
        <v>14</v>
      </c>
      <c r="V25" s="5"/>
    </row>
    <row r="26" spans="1:22" s="6" customFormat="1" ht="18" hidden="1" customHeight="1" thickBot="1">
      <c r="A26" s="4"/>
      <c r="B26" s="93"/>
      <c r="C26" s="23"/>
      <c r="D26" s="22"/>
      <c r="E26" s="58"/>
      <c r="F26" s="23"/>
      <c r="G26" s="54"/>
      <c r="H26" s="55"/>
      <c r="I26" s="60"/>
      <c r="J26" s="55"/>
      <c r="K26" s="60"/>
      <c r="L26" s="55"/>
      <c r="M26" s="60"/>
      <c r="N26" s="61"/>
      <c r="O26" s="59"/>
      <c r="P26" s="53"/>
      <c r="Q26" s="61"/>
      <c r="R26" s="60"/>
      <c r="S26" s="22"/>
      <c r="T26" s="85"/>
      <c r="U26" s="25">
        <f t="shared" si="0"/>
        <v>15</v>
      </c>
      <c r="V26" s="5"/>
    </row>
    <row r="27" spans="1:22" s="6" customFormat="1" ht="18" customHeight="1">
      <c r="A27" s="4"/>
      <c r="B27" s="150"/>
      <c r="C27" s="151"/>
      <c r="D27" s="152"/>
      <c r="E27" s="153"/>
      <c r="F27" s="151"/>
      <c r="G27" s="151"/>
      <c r="H27" s="152"/>
      <c r="I27" s="153"/>
      <c r="J27" s="152"/>
      <c r="K27" s="153"/>
      <c r="L27" s="152"/>
      <c r="M27" s="153"/>
      <c r="N27" s="154"/>
      <c r="O27" s="155"/>
      <c r="P27" s="156"/>
      <c r="Q27" s="154"/>
      <c r="R27" s="60"/>
      <c r="S27" s="22"/>
      <c r="T27" s="149" t="s">
        <v>94</v>
      </c>
      <c r="U27" s="25">
        <f t="shared" si="0"/>
        <v>16</v>
      </c>
      <c r="V27" s="5"/>
    </row>
    <row r="28" spans="1:22" s="6" customFormat="1" ht="18" customHeight="1">
      <c r="A28" s="4"/>
      <c r="B28" s="150"/>
      <c r="C28" s="151"/>
      <c r="D28" s="152"/>
      <c r="E28" s="153"/>
      <c r="F28" s="151"/>
      <c r="G28" s="151"/>
      <c r="H28" s="152"/>
      <c r="I28" s="153"/>
      <c r="J28" s="152"/>
      <c r="K28" s="153"/>
      <c r="L28" s="152"/>
      <c r="M28" s="153"/>
      <c r="N28" s="154"/>
      <c r="O28" s="155"/>
      <c r="P28" s="156"/>
      <c r="Q28" s="154"/>
      <c r="R28" s="60"/>
      <c r="S28" s="22"/>
      <c r="T28" s="149" t="s">
        <v>95</v>
      </c>
      <c r="U28" s="25">
        <f t="shared" si="0"/>
        <v>17</v>
      </c>
      <c r="V28" s="5"/>
    </row>
    <row r="29" spans="1:22" s="6" customFormat="1" ht="18" customHeight="1">
      <c r="A29" s="4"/>
      <c r="B29" s="150"/>
      <c r="C29" s="151"/>
      <c r="D29" s="152"/>
      <c r="E29" s="153"/>
      <c r="F29" s="151"/>
      <c r="G29" s="151"/>
      <c r="H29" s="152"/>
      <c r="I29" s="153"/>
      <c r="J29" s="152"/>
      <c r="K29" s="153"/>
      <c r="L29" s="152"/>
      <c r="M29" s="153"/>
      <c r="N29" s="154"/>
      <c r="O29" s="155"/>
      <c r="P29" s="156"/>
      <c r="Q29" s="154"/>
      <c r="R29" s="60"/>
      <c r="S29" s="22"/>
      <c r="T29" s="149" t="s">
        <v>96</v>
      </c>
      <c r="U29" s="25">
        <f t="shared" si="0"/>
        <v>18</v>
      </c>
      <c r="V29" s="5"/>
    </row>
    <row r="30" spans="1:22" s="6" customFormat="1" ht="18" customHeight="1">
      <c r="A30" s="4"/>
      <c r="B30" s="150"/>
      <c r="C30" s="151"/>
      <c r="D30" s="152"/>
      <c r="E30" s="153"/>
      <c r="F30" s="151"/>
      <c r="G30" s="151"/>
      <c r="H30" s="152"/>
      <c r="I30" s="153"/>
      <c r="J30" s="152"/>
      <c r="K30" s="153"/>
      <c r="L30" s="152"/>
      <c r="M30" s="153"/>
      <c r="N30" s="154"/>
      <c r="O30" s="155"/>
      <c r="P30" s="156"/>
      <c r="Q30" s="154"/>
      <c r="R30" s="60"/>
      <c r="S30" s="22"/>
      <c r="T30" s="149" t="s">
        <v>97</v>
      </c>
      <c r="U30" s="25">
        <f t="shared" si="0"/>
        <v>19</v>
      </c>
      <c r="V30" s="5"/>
    </row>
    <row r="31" spans="1:22" s="6" customFormat="1" ht="18" customHeight="1">
      <c r="A31" s="4"/>
      <c r="B31" s="150"/>
      <c r="C31" s="151"/>
      <c r="D31" s="152"/>
      <c r="E31" s="153"/>
      <c r="F31" s="151"/>
      <c r="G31" s="151"/>
      <c r="H31" s="152"/>
      <c r="I31" s="153"/>
      <c r="J31" s="152"/>
      <c r="K31" s="153"/>
      <c r="L31" s="152"/>
      <c r="M31" s="153"/>
      <c r="N31" s="154"/>
      <c r="O31" s="155"/>
      <c r="P31" s="156"/>
      <c r="Q31" s="154"/>
      <c r="R31" s="60"/>
      <c r="S31" s="22"/>
      <c r="T31" s="149" t="s">
        <v>98</v>
      </c>
      <c r="U31" s="25">
        <f t="shared" si="0"/>
        <v>20</v>
      </c>
      <c r="V31" s="5"/>
    </row>
    <row r="32" spans="1:22" s="6" customFormat="1" ht="18" customHeight="1" thickBot="1">
      <c r="A32" s="4"/>
      <c r="B32" s="150"/>
      <c r="C32" s="151"/>
      <c r="D32" s="152"/>
      <c r="E32" s="153"/>
      <c r="F32" s="151"/>
      <c r="G32" s="151"/>
      <c r="H32" s="152"/>
      <c r="I32" s="153"/>
      <c r="J32" s="152"/>
      <c r="K32" s="153"/>
      <c r="L32" s="152"/>
      <c r="M32" s="153"/>
      <c r="N32" s="154"/>
      <c r="O32" s="155"/>
      <c r="P32" s="156"/>
      <c r="Q32" s="154"/>
      <c r="R32" s="60"/>
      <c r="S32" s="22"/>
      <c r="T32" s="149" t="s">
        <v>99</v>
      </c>
      <c r="U32" s="25">
        <f t="shared" si="0"/>
        <v>21</v>
      </c>
      <c r="V32" s="5"/>
    </row>
    <row r="33" spans="1:22" s="6" customFormat="1" ht="18" customHeight="1">
      <c r="A33" s="4"/>
      <c r="B33" s="26">
        <f t="shared" ref="B33:S33" si="1">SUM(B12:B32)</f>
        <v>0</v>
      </c>
      <c r="C33" s="29">
        <f t="shared" si="1"/>
        <v>0</v>
      </c>
      <c r="D33" s="27">
        <f t="shared" si="1"/>
        <v>0</v>
      </c>
      <c r="E33" s="28">
        <f t="shared" si="1"/>
        <v>0</v>
      </c>
      <c r="F33" s="29">
        <f t="shared" si="1"/>
        <v>0</v>
      </c>
      <c r="G33" s="29">
        <f t="shared" si="1"/>
        <v>0</v>
      </c>
      <c r="H33" s="27">
        <f t="shared" si="1"/>
        <v>0</v>
      </c>
      <c r="I33" s="28">
        <f t="shared" si="1"/>
        <v>0</v>
      </c>
      <c r="J33" s="27">
        <f t="shared" si="1"/>
        <v>0</v>
      </c>
      <c r="K33" s="28">
        <f t="shared" si="1"/>
        <v>0</v>
      </c>
      <c r="L33" s="27">
        <f t="shared" si="1"/>
        <v>0</v>
      </c>
      <c r="M33" s="28">
        <f t="shared" si="1"/>
        <v>0</v>
      </c>
      <c r="N33" s="27">
        <f t="shared" si="1"/>
        <v>0</v>
      </c>
      <c r="O33" s="28">
        <f t="shared" si="1"/>
        <v>0</v>
      </c>
      <c r="P33" s="29">
        <f t="shared" si="1"/>
        <v>0</v>
      </c>
      <c r="Q33" s="27">
        <f t="shared" si="1"/>
        <v>0</v>
      </c>
      <c r="R33" s="28">
        <f t="shared" si="1"/>
        <v>0</v>
      </c>
      <c r="S33" s="27">
        <f t="shared" si="1"/>
        <v>0</v>
      </c>
      <c r="T33" s="280" t="s">
        <v>4</v>
      </c>
      <c r="U33" s="281"/>
      <c r="V33" s="5"/>
    </row>
    <row r="34" spans="1:22" s="6" customFormat="1" ht="18" customHeight="1">
      <c r="A34" s="4"/>
      <c r="B34" s="93"/>
      <c r="C34" s="23"/>
      <c r="D34" s="22"/>
      <c r="E34" s="58"/>
      <c r="F34" s="23"/>
      <c r="G34" s="23"/>
      <c r="H34" s="22"/>
      <c r="I34" s="58"/>
      <c r="J34" s="22"/>
      <c r="K34" s="58"/>
      <c r="L34" s="22"/>
      <c r="M34" s="58"/>
      <c r="N34" s="22"/>
      <c r="O34" s="58"/>
      <c r="P34" s="23"/>
      <c r="Q34" s="22"/>
      <c r="R34" s="58"/>
      <c r="S34" s="22"/>
      <c r="T34" s="282" t="s">
        <v>3</v>
      </c>
      <c r="U34" s="283"/>
      <c r="V34" s="5"/>
    </row>
    <row r="35" spans="1:22" s="6" customFormat="1" ht="18" customHeight="1" thickBot="1">
      <c r="A35" s="4"/>
      <c r="B35" s="30">
        <f t="shared" ref="B35:S35" si="2">IF(SUM(B33:B34)=0,0,IF(B34=0,1*100.0001,IF(B33=0,1*-100.0001,(B33/B34*100-100))))</f>
        <v>0</v>
      </c>
      <c r="C35" s="33">
        <f t="shared" si="2"/>
        <v>0</v>
      </c>
      <c r="D35" s="31">
        <f t="shared" si="2"/>
        <v>0</v>
      </c>
      <c r="E35" s="32">
        <f t="shared" si="2"/>
        <v>0</v>
      </c>
      <c r="F35" s="33">
        <f t="shared" si="2"/>
        <v>0</v>
      </c>
      <c r="G35" s="33">
        <f t="shared" si="2"/>
        <v>0</v>
      </c>
      <c r="H35" s="31">
        <f t="shared" si="2"/>
        <v>0</v>
      </c>
      <c r="I35" s="32">
        <f t="shared" si="2"/>
        <v>0</v>
      </c>
      <c r="J35" s="31">
        <f t="shared" si="2"/>
        <v>0</v>
      </c>
      <c r="K35" s="32">
        <f t="shared" si="2"/>
        <v>0</v>
      </c>
      <c r="L35" s="31">
        <f t="shared" si="2"/>
        <v>0</v>
      </c>
      <c r="M35" s="32">
        <f t="shared" si="2"/>
        <v>0</v>
      </c>
      <c r="N35" s="31">
        <f t="shared" si="2"/>
        <v>0</v>
      </c>
      <c r="O35" s="32">
        <f t="shared" si="2"/>
        <v>0</v>
      </c>
      <c r="P35" s="33">
        <f t="shared" si="2"/>
        <v>0</v>
      </c>
      <c r="Q35" s="31">
        <f t="shared" si="2"/>
        <v>0</v>
      </c>
      <c r="R35" s="32">
        <f t="shared" si="2"/>
        <v>0</v>
      </c>
      <c r="S35" s="31">
        <f t="shared" si="2"/>
        <v>0</v>
      </c>
      <c r="T35" s="284" t="s">
        <v>15</v>
      </c>
      <c r="U35" s="285"/>
      <c r="V35" s="5"/>
    </row>
    <row r="36" spans="1:22" s="6" customFormat="1" ht="4.3499999999999996" customHeight="1" thickBot="1">
      <c r="A36" s="8"/>
      <c r="B36" s="41"/>
      <c r="C36" s="41"/>
      <c r="D36" s="41"/>
      <c r="E36" s="41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9"/>
    </row>
    <row r="37" spans="1:22" ht="18" thickTop="1"/>
  </sheetData>
  <sheetProtection algorithmName="SHA-512" hashValue="iQdf36fQqNmxKiLGFR/mbGtEmrinJKdlN3FN+iGWWOc0J/JoP0UQJZY1QJDOPkuSWXJqai3eQN9ktb9dUArnZw==" saltValue="9YdYZrbrRDGr827p9fMgrQ==" spinCount="100000" sheet="1" formatCells="0" formatColumns="0" formatRows="0" insertColumns="0" insertRows="0" insertHyperlinks="0" deleteColumns="0" deleteRows="0" sort="0" autoFilter="0" pivotTables="0"/>
  <mergeCells count="48">
    <mergeCell ref="AA12:AH12"/>
    <mergeCell ref="AL12:BE13"/>
    <mergeCell ref="BJ12:BO12"/>
    <mergeCell ref="AA14:AH14"/>
    <mergeCell ref="AL14:AN14"/>
    <mergeCell ref="AO14:AS14"/>
    <mergeCell ref="AX14:BA14"/>
    <mergeCell ref="BB14:BE14"/>
    <mergeCell ref="BJ14:BO14"/>
    <mergeCell ref="B10:D10"/>
    <mergeCell ref="E10:H10"/>
    <mergeCell ref="I10:J10"/>
    <mergeCell ref="K10:L10"/>
    <mergeCell ref="M10:N10"/>
    <mergeCell ref="B9:D9"/>
    <mergeCell ref="E9:H9"/>
    <mergeCell ref="I9:J9"/>
    <mergeCell ref="K9:L9"/>
    <mergeCell ref="M9:N9"/>
    <mergeCell ref="S5:U5"/>
    <mergeCell ref="I5:J5"/>
    <mergeCell ref="O9:Q9"/>
    <mergeCell ref="R9:S9"/>
    <mergeCell ref="O10:Q10"/>
    <mergeCell ref="R10:S10"/>
    <mergeCell ref="T10:T11"/>
    <mergeCell ref="A1:V1"/>
    <mergeCell ref="U10:U11"/>
    <mergeCell ref="B2:D2"/>
    <mergeCell ref="F2:Q3"/>
    <mergeCell ref="B6:D7"/>
    <mergeCell ref="S6:U7"/>
    <mergeCell ref="F7:Q7"/>
    <mergeCell ref="S2:U2"/>
    <mergeCell ref="B3:D3"/>
    <mergeCell ref="S3:U3"/>
    <mergeCell ref="P4:R4"/>
    <mergeCell ref="B5:D5"/>
    <mergeCell ref="G5:H5"/>
    <mergeCell ref="M5:N5"/>
    <mergeCell ref="O5:P5"/>
    <mergeCell ref="T33:U33"/>
    <mergeCell ref="T34:U34"/>
    <mergeCell ref="T35:U35"/>
    <mergeCell ref="F36:U36"/>
    <mergeCell ref="BJ15:BO16"/>
    <mergeCell ref="AK16:BF16"/>
    <mergeCell ref="AA15:AH16"/>
  </mergeCells>
  <conditionalFormatting sqref="B3:D3">
    <cfRule type="cellIs" dxfId="5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7"/>
  <sheetViews>
    <sheetView showGridLines="0" zoomScaleNormal="100" zoomScaleSheetLayoutView="100" workbookViewId="0">
      <selection activeCell="K15" sqref="K15"/>
    </sheetView>
  </sheetViews>
  <sheetFormatPr defaultColWidth="9.28515625" defaultRowHeight="17.25"/>
  <cols>
    <col min="1" max="1" width="0.85546875" style="106" customWidth="1"/>
    <col min="2" max="19" width="7.140625" style="106" customWidth="1"/>
    <col min="20" max="20" width="13.140625" style="106" customWidth="1"/>
    <col min="21" max="21" width="3.5703125" style="106" customWidth="1"/>
    <col min="22" max="22" width="0.7109375" style="106" customWidth="1"/>
    <col min="23" max="16384" width="9.28515625" style="106"/>
  </cols>
  <sheetData>
    <row r="1" spans="1:67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67" ht="24.95" customHeight="1">
      <c r="A2" s="1"/>
      <c r="B2" s="197" t="s">
        <v>63</v>
      </c>
      <c r="C2" s="198"/>
      <c r="D2" s="199"/>
      <c r="E2" s="104"/>
      <c r="F2" s="187" t="s">
        <v>84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13"/>
      <c r="S2" s="261" t="s">
        <v>17</v>
      </c>
      <c r="T2" s="262"/>
      <c r="U2" s="263"/>
      <c r="V2" s="2"/>
    </row>
    <row r="3" spans="1:67" ht="24.95" customHeight="1" thickBot="1">
      <c r="A3" s="1"/>
      <c r="B3" s="237">
        <f>'Pakistan, Suba'!B6</f>
        <v>0</v>
      </c>
      <c r="C3" s="238"/>
      <c r="D3" s="239"/>
      <c r="E3" s="105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13"/>
      <c r="S3" s="293" t="str">
        <f>'Pakistan, Suba'!T15</f>
        <v>پنجاب</v>
      </c>
      <c r="T3" s="294"/>
      <c r="U3" s="295"/>
      <c r="V3" s="2"/>
    </row>
    <row r="4" spans="1:67" ht="5.0999999999999996" customHeight="1" thickBot="1">
      <c r="A4" s="1"/>
      <c r="E4" s="10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235"/>
      <c r="Q4" s="235"/>
      <c r="R4" s="235"/>
      <c r="V4" s="2"/>
    </row>
    <row r="5" spans="1:67" ht="24.95" customHeight="1">
      <c r="A5" s="1"/>
      <c r="B5" s="197" t="s">
        <v>91</v>
      </c>
      <c r="C5" s="198"/>
      <c r="D5" s="199"/>
      <c r="E5" s="104"/>
      <c r="F5" s="12"/>
      <c r="G5" s="310"/>
      <c r="H5" s="310"/>
      <c r="I5" s="296" t="s">
        <v>0</v>
      </c>
      <c r="J5" s="297"/>
      <c r="K5" s="120"/>
      <c r="L5" s="121"/>
      <c r="M5" s="310"/>
      <c r="N5" s="310"/>
      <c r="O5" s="190" t="s">
        <v>10</v>
      </c>
      <c r="P5" s="190"/>
      <c r="Q5" s="112"/>
      <c r="R5" s="112"/>
      <c r="S5" s="261" t="s">
        <v>61</v>
      </c>
      <c r="T5" s="262"/>
      <c r="U5" s="263"/>
      <c r="V5" s="2"/>
    </row>
    <row r="6" spans="1:67" ht="5.0999999999999996" customHeight="1">
      <c r="A6" s="1"/>
      <c r="B6" s="304"/>
      <c r="C6" s="305"/>
      <c r="D6" s="306"/>
      <c r="E6" s="105"/>
      <c r="F6" s="12"/>
      <c r="G6" s="12"/>
      <c r="H6" s="12"/>
      <c r="I6" s="12"/>
      <c r="J6" s="12"/>
      <c r="K6" s="12"/>
      <c r="O6" s="12"/>
      <c r="S6" s="298"/>
      <c r="T6" s="299"/>
      <c r="U6" s="300"/>
      <c r="V6" s="2"/>
    </row>
    <row r="7" spans="1:67" ht="22.35" customHeight="1" thickBot="1">
      <c r="A7" s="1"/>
      <c r="B7" s="307"/>
      <c r="C7" s="308"/>
      <c r="D7" s="309"/>
      <c r="E7" s="105"/>
      <c r="F7" s="273" t="s">
        <v>5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S7" s="301"/>
      <c r="T7" s="302"/>
      <c r="U7" s="303"/>
      <c r="V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67" s="6" customFormat="1" ht="14.25" customHeight="1">
      <c r="A9" s="4"/>
      <c r="B9" s="227">
        <v>7</v>
      </c>
      <c r="C9" s="183"/>
      <c r="D9" s="184"/>
      <c r="E9" s="182">
        <v>6</v>
      </c>
      <c r="F9" s="183"/>
      <c r="G9" s="183"/>
      <c r="H9" s="184"/>
      <c r="I9" s="182">
        <v>5</v>
      </c>
      <c r="J9" s="184"/>
      <c r="K9" s="182">
        <v>4</v>
      </c>
      <c r="L9" s="184"/>
      <c r="M9" s="182">
        <v>3</v>
      </c>
      <c r="N9" s="184"/>
      <c r="O9" s="182">
        <v>2</v>
      </c>
      <c r="P9" s="183"/>
      <c r="Q9" s="184"/>
      <c r="R9" s="182">
        <v>1</v>
      </c>
      <c r="S9" s="184"/>
      <c r="T9" s="47"/>
      <c r="U9" s="48"/>
      <c r="V9" s="5"/>
    </row>
    <row r="10" spans="1:67" s="6" customFormat="1" ht="27.75" customHeight="1">
      <c r="A10" s="7"/>
      <c r="B10" s="218" t="s">
        <v>65</v>
      </c>
      <c r="C10" s="219"/>
      <c r="D10" s="311"/>
      <c r="E10" s="221" t="s">
        <v>66</v>
      </c>
      <c r="F10" s="222"/>
      <c r="G10" s="222"/>
      <c r="H10" s="223"/>
      <c r="I10" s="221" t="s">
        <v>67</v>
      </c>
      <c r="J10" s="223"/>
      <c r="K10" s="221" t="s">
        <v>68</v>
      </c>
      <c r="L10" s="223"/>
      <c r="M10" s="221" t="s">
        <v>69</v>
      </c>
      <c r="N10" s="223"/>
      <c r="O10" s="228" t="s">
        <v>70</v>
      </c>
      <c r="P10" s="229"/>
      <c r="Q10" s="230"/>
      <c r="R10" s="221" t="s">
        <v>71</v>
      </c>
      <c r="S10" s="223"/>
      <c r="T10" s="288" t="s">
        <v>59</v>
      </c>
      <c r="U10" s="208" t="s">
        <v>2</v>
      </c>
      <c r="V10" s="5"/>
    </row>
    <row r="11" spans="1:67" s="6" customFormat="1" ht="90" customHeight="1" thickBot="1">
      <c r="A11" s="7"/>
      <c r="B11" s="122" t="s">
        <v>72</v>
      </c>
      <c r="C11" s="123" t="s">
        <v>73</v>
      </c>
      <c r="D11" s="124" t="s">
        <v>74</v>
      </c>
      <c r="E11" s="125" t="s">
        <v>75</v>
      </c>
      <c r="F11" s="123" t="s">
        <v>76</v>
      </c>
      <c r="G11" s="126" t="s">
        <v>77</v>
      </c>
      <c r="H11" s="127" t="s">
        <v>78</v>
      </c>
      <c r="I11" s="133" t="s">
        <v>73</v>
      </c>
      <c r="J11" s="127" t="s">
        <v>79</v>
      </c>
      <c r="K11" s="133" t="s">
        <v>73</v>
      </c>
      <c r="L11" s="127" t="s">
        <v>79</v>
      </c>
      <c r="M11" s="133" t="s">
        <v>73</v>
      </c>
      <c r="N11" s="127" t="s">
        <v>79</v>
      </c>
      <c r="O11" s="134" t="s">
        <v>85</v>
      </c>
      <c r="P11" s="128" t="s">
        <v>80</v>
      </c>
      <c r="Q11" s="129" t="s">
        <v>81</v>
      </c>
      <c r="R11" s="133" t="s">
        <v>82</v>
      </c>
      <c r="S11" s="127" t="s">
        <v>83</v>
      </c>
      <c r="T11" s="289"/>
      <c r="U11" s="209"/>
      <c r="V11" s="5"/>
    </row>
    <row r="12" spans="1:67" s="6" customFormat="1" ht="18" customHeight="1">
      <c r="A12" s="4"/>
      <c r="B12" s="62"/>
      <c r="C12" s="20"/>
      <c r="D12" s="86"/>
      <c r="E12" s="57"/>
      <c r="F12" s="20"/>
      <c r="G12" s="20"/>
      <c r="H12" s="86"/>
      <c r="I12" s="57"/>
      <c r="J12" s="86"/>
      <c r="K12" s="57"/>
      <c r="L12" s="86"/>
      <c r="M12" s="57"/>
      <c r="N12" s="86"/>
      <c r="O12" s="57"/>
      <c r="P12" s="20"/>
      <c r="Q12" s="86"/>
      <c r="R12" s="57"/>
      <c r="S12" s="86"/>
      <c r="T12" s="42" t="s">
        <v>22</v>
      </c>
      <c r="U12" s="21">
        <v>1</v>
      </c>
      <c r="V12" s="5"/>
      <c r="AA12" s="286"/>
      <c r="AB12" s="286"/>
      <c r="AC12" s="286"/>
      <c r="AD12" s="286"/>
      <c r="AE12" s="286"/>
      <c r="AF12" s="286"/>
      <c r="AG12" s="286"/>
      <c r="AH12" s="286"/>
      <c r="AI12" s="49"/>
      <c r="AJ12" s="49"/>
      <c r="AK12" s="49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50"/>
      <c r="BG12" s="50"/>
      <c r="BH12" s="50"/>
      <c r="BI12" s="50"/>
      <c r="BJ12" s="286"/>
      <c r="BK12" s="286"/>
      <c r="BL12" s="286"/>
      <c r="BM12" s="286"/>
      <c r="BN12" s="286"/>
      <c r="BO12" s="286"/>
    </row>
    <row r="13" spans="1:67" s="6" customFormat="1" ht="18" customHeight="1">
      <c r="A13" s="4"/>
      <c r="B13" s="62"/>
      <c r="C13" s="20"/>
      <c r="D13" s="86"/>
      <c r="E13" s="57"/>
      <c r="F13" s="20"/>
      <c r="G13" s="20"/>
      <c r="H13" s="86"/>
      <c r="I13" s="57"/>
      <c r="J13" s="86"/>
      <c r="K13" s="57"/>
      <c r="L13" s="86"/>
      <c r="M13" s="57"/>
      <c r="N13" s="86"/>
      <c r="O13" s="57"/>
      <c r="P13" s="20"/>
      <c r="Q13" s="86"/>
      <c r="R13" s="57"/>
      <c r="S13" s="86"/>
      <c r="T13" s="42" t="s">
        <v>87</v>
      </c>
      <c r="U13" s="24">
        <f>U12+1</f>
        <v>2</v>
      </c>
      <c r="V13" s="5"/>
      <c r="AA13" s="50"/>
      <c r="AB13" s="50"/>
      <c r="AC13" s="50"/>
      <c r="AD13" s="50"/>
      <c r="AE13" s="50"/>
      <c r="AF13" s="50"/>
      <c r="AG13" s="50"/>
      <c r="AH13" s="49"/>
      <c r="AI13" s="49"/>
      <c r="AJ13" s="49"/>
      <c r="AK13" s="49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6" customFormat="1" ht="18" customHeight="1">
      <c r="A14" s="4"/>
      <c r="B14" s="62"/>
      <c r="C14" s="20"/>
      <c r="D14" s="86"/>
      <c r="E14" s="57"/>
      <c r="F14" s="20"/>
      <c r="G14" s="20"/>
      <c r="H14" s="86"/>
      <c r="I14" s="57"/>
      <c r="J14" s="86"/>
      <c r="K14" s="57"/>
      <c r="L14" s="86"/>
      <c r="M14" s="57"/>
      <c r="N14" s="86"/>
      <c r="O14" s="57"/>
      <c r="P14" s="20"/>
      <c r="Q14" s="86"/>
      <c r="R14" s="57"/>
      <c r="S14" s="86"/>
      <c r="T14" s="119" t="s">
        <v>25</v>
      </c>
      <c r="U14" s="25">
        <f t="shared" ref="U14:U32" si="0">U13+1</f>
        <v>3</v>
      </c>
      <c r="V14" s="5"/>
      <c r="AA14" s="247"/>
      <c r="AB14" s="247"/>
      <c r="AC14" s="247"/>
      <c r="AD14" s="247"/>
      <c r="AE14" s="247"/>
      <c r="AF14" s="247"/>
      <c r="AG14" s="247"/>
      <c r="AH14" s="247"/>
      <c r="AI14" s="51"/>
      <c r="AJ14" s="51"/>
      <c r="AK14" s="51"/>
      <c r="AL14" s="290"/>
      <c r="AM14" s="290"/>
      <c r="AN14" s="290"/>
      <c r="AO14" s="291"/>
      <c r="AP14" s="291"/>
      <c r="AQ14" s="291"/>
      <c r="AR14" s="291"/>
      <c r="AS14" s="291"/>
      <c r="AT14" s="52"/>
      <c r="AU14" s="52"/>
      <c r="AV14" s="52"/>
      <c r="AW14" s="52"/>
      <c r="AX14" s="292"/>
      <c r="AY14" s="292"/>
      <c r="AZ14" s="292"/>
      <c r="BA14" s="292"/>
      <c r="BB14" s="291"/>
      <c r="BC14" s="291"/>
      <c r="BD14" s="291"/>
      <c r="BE14" s="291"/>
      <c r="BF14" s="51"/>
      <c r="BG14" s="51"/>
      <c r="BH14" s="51"/>
      <c r="BI14" s="51"/>
      <c r="BJ14" s="247"/>
      <c r="BK14" s="247"/>
      <c r="BL14" s="247"/>
      <c r="BM14" s="247"/>
      <c r="BN14" s="247"/>
      <c r="BO14" s="247"/>
    </row>
    <row r="15" spans="1:67" s="6" customFormat="1" ht="18" customHeight="1">
      <c r="A15" s="4"/>
      <c r="B15" s="62"/>
      <c r="C15" s="20"/>
      <c r="D15" s="86"/>
      <c r="E15" s="57"/>
      <c r="F15" s="20"/>
      <c r="G15" s="20"/>
      <c r="H15" s="86"/>
      <c r="I15" s="57"/>
      <c r="J15" s="86"/>
      <c r="K15" s="57"/>
      <c r="L15" s="86"/>
      <c r="M15" s="57"/>
      <c r="N15" s="86"/>
      <c r="O15" s="57"/>
      <c r="P15" s="20"/>
      <c r="Q15" s="86"/>
      <c r="R15" s="57"/>
      <c r="S15" s="86"/>
      <c r="T15" s="85" t="s">
        <v>27</v>
      </c>
      <c r="U15" s="25">
        <f t="shared" si="0"/>
        <v>4</v>
      </c>
      <c r="V15" s="5"/>
      <c r="AA15" s="236"/>
      <c r="AB15" s="236"/>
      <c r="AC15" s="236"/>
      <c r="AD15" s="236"/>
      <c r="AE15" s="236"/>
      <c r="AF15" s="236"/>
      <c r="AG15" s="236"/>
      <c r="AH15" s="236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0"/>
      <c r="BE15" s="50"/>
      <c r="BF15" s="51"/>
      <c r="BG15" s="51"/>
      <c r="BH15" s="51"/>
      <c r="BI15" s="51"/>
      <c r="BJ15" s="286"/>
      <c r="BK15" s="286"/>
      <c r="BL15" s="286"/>
      <c r="BM15" s="286"/>
      <c r="BN15" s="286"/>
      <c r="BO15" s="286"/>
    </row>
    <row r="16" spans="1:67" s="6" customFormat="1" ht="18" customHeight="1">
      <c r="A16" s="4"/>
      <c r="B16" s="62"/>
      <c r="C16" s="20"/>
      <c r="D16" s="86"/>
      <c r="E16" s="57"/>
      <c r="F16" s="20"/>
      <c r="G16" s="20"/>
      <c r="H16" s="86"/>
      <c r="I16" s="57"/>
      <c r="J16" s="86"/>
      <c r="K16" s="57"/>
      <c r="L16" s="86"/>
      <c r="M16" s="57"/>
      <c r="N16" s="86"/>
      <c r="O16" s="57"/>
      <c r="P16" s="20"/>
      <c r="Q16" s="86"/>
      <c r="R16" s="57"/>
      <c r="S16" s="86"/>
      <c r="T16" s="85" t="s">
        <v>23</v>
      </c>
      <c r="U16" s="25">
        <f t="shared" si="0"/>
        <v>5</v>
      </c>
      <c r="V16" s="5"/>
      <c r="AA16" s="236"/>
      <c r="AB16" s="236"/>
      <c r="AC16" s="236"/>
      <c r="AD16" s="236"/>
      <c r="AE16" s="236"/>
      <c r="AF16" s="236"/>
      <c r="AG16" s="236"/>
      <c r="AH16" s="236"/>
      <c r="AI16" s="50"/>
      <c r="AJ16" s="50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51"/>
      <c r="BH16" s="51"/>
      <c r="BI16" s="51"/>
      <c r="BJ16" s="286"/>
      <c r="BK16" s="286"/>
      <c r="BL16" s="286"/>
      <c r="BM16" s="286"/>
      <c r="BN16" s="286"/>
      <c r="BO16" s="286"/>
    </row>
    <row r="17" spans="1:22" s="6" customFormat="1" ht="18" customHeight="1">
      <c r="A17" s="4"/>
      <c r="B17" s="62"/>
      <c r="C17" s="20"/>
      <c r="D17" s="86"/>
      <c r="E17" s="57"/>
      <c r="F17" s="20"/>
      <c r="G17" s="20"/>
      <c r="H17" s="86"/>
      <c r="I17" s="57"/>
      <c r="J17" s="86"/>
      <c r="K17" s="57"/>
      <c r="L17" s="86"/>
      <c r="M17" s="57"/>
      <c r="N17" s="86"/>
      <c r="O17" s="57"/>
      <c r="P17" s="20"/>
      <c r="Q17" s="86"/>
      <c r="R17" s="57"/>
      <c r="S17" s="86"/>
      <c r="T17" s="85" t="s">
        <v>26</v>
      </c>
      <c r="U17" s="25">
        <f t="shared" si="0"/>
        <v>6</v>
      </c>
      <c r="V17" s="5"/>
    </row>
    <row r="18" spans="1:22" s="6" customFormat="1" ht="18" customHeight="1">
      <c r="A18" s="4"/>
      <c r="B18" s="62"/>
      <c r="C18" s="20"/>
      <c r="D18" s="86"/>
      <c r="E18" s="57"/>
      <c r="F18" s="20"/>
      <c r="G18" s="20"/>
      <c r="H18" s="86"/>
      <c r="I18" s="57"/>
      <c r="J18" s="86"/>
      <c r="K18" s="57"/>
      <c r="L18" s="86"/>
      <c r="M18" s="57"/>
      <c r="N18" s="86"/>
      <c r="O18" s="57"/>
      <c r="P18" s="20"/>
      <c r="Q18" s="86"/>
      <c r="R18" s="57"/>
      <c r="S18" s="86"/>
      <c r="T18" s="85" t="s">
        <v>60</v>
      </c>
      <c r="U18" s="25">
        <f t="shared" si="0"/>
        <v>7</v>
      </c>
      <c r="V18" s="5"/>
    </row>
    <row r="19" spans="1:22" s="6" customFormat="1" ht="18" customHeight="1">
      <c r="A19" s="4"/>
      <c r="B19" s="62"/>
      <c r="C19" s="20"/>
      <c r="D19" s="86"/>
      <c r="E19" s="57"/>
      <c r="F19" s="20"/>
      <c r="G19" s="20"/>
      <c r="H19" s="86"/>
      <c r="I19" s="57"/>
      <c r="J19" s="86"/>
      <c r="K19" s="57"/>
      <c r="L19" s="86"/>
      <c r="M19" s="57"/>
      <c r="N19" s="86"/>
      <c r="O19" s="57"/>
      <c r="P19" s="20"/>
      <c r="Q19" s="86"/>
      <c r="R19" s="57"/>
      <c r="S19" s="86"/>
      <c r="T19" s="85" t="s">
        <v>24</v>
      </c>
      <c r="U19" s="25">
        <f t="shared" si="0"/>
        <v>8</v>
      </c>
      <c r="V19" s="5"/>
    </row>
    <row r="20" spans="1:22" s="6" customFormat="1" ht="18" customHeight="1">
      <c r="A20" s="4"/>
      <c r="B20" s="62"/>
      <c r="C20" s="20"/>
      <c r="D20" s="86"/>
      <c r="E20" s="57"/>
      <c r="F20" s="20"/>
      <c r="G20" s="20"/>
      <c r="H20" s="86"/>
      <c r="I20" s="57"/>
      <c r="J20" s="86"/>
      <c r="K20" s="57"/>
      <c r="L20" s="86"/>
      <c r="M20" s="57"/>
      <c r="N20" s="86"/>
      <c r="O20" s="57"/>
      <c r="P20" s="20"/>
      <c r="Q20" s="86"/>
      <c r="R20" s="57"/>
      <c r="S20" s="86"/>
      <c r="T20" s="85" t="s">
        <v>41</v>
      </c>
      <c r="U20" s="25">
        <f t="shared" si="0"/>
        <v>9</v>
      </c>
      <c r="V20" s="5"/>
    </row>
    <row r="21" spans="1:22" s="6" customFormat="1" ht="18" hidden="1" customHeight="1">
      <c r="A21" s="4"/>
      <c r="B21" s="62"/>
      <c r="C21" s="20"/>
      <c r="D21" s="86"/>
      <c r="E21" s="57"/>
      <c r="F21" s="20"/>
      <c r="G21" s="53"/>
      <c r="H21" s="61"/>
      <c r="I21" s="59"/>
      <c r="J21" s="61"/>
      <c r="K21" s="59"/>
      <c r="L21" s="61"/>
      <c r="M21" s="59"/>
      <c r="N21" s="61"/>
      <c r="O21" s="59"/>
      <c r="P21" s="53"/>
      <c r="Q21" s="61"/>
      <c r="R21" s="59"/>
      <c r="S21" s="86"/>
      <c r="T21" s="85"/>
      <c r="U21" s="25">
        <f t="shared" si="0"/>
        <v>10</v>
      </c>
      <c r="V21" s="5"/>
    </row>
    <row r="22" spans="1:22" s="6" customFormat="1" ht="18" hidden="1" customHeight="1" thickBot="1">
      <c r="A22" s="4"/>
      <c r="B22" s="93"/>
      <c r="C22" s="23"/>
      <c r="D22" s="22"/>
      <c r="E22" s="58"/>
      <c r="F22" s="23"/>
      <c r="G22" s="54"/>
      <c r="H22" s="55"/>
      <c r="I22" s="60"/>
      <c r="J22" s="55"/>
      <c r="K22" s="60"/>
      <c r="L22" s="55"/>
      <c r="M22" s="60"/>
      <c r="N22" s="61"/>
      <c r="O22" s="59"/>
      <c r="P22" s="53"/>
      <c r="Q22" s="61"/>
      <c r="R22" s="60"/>
      <c r="S22" s="22"/>
      <c r="T22" s="85"/>
      <c r="U22" s="25">
        <f t="shared" si="0"/>
        <v>11</v>
      </c>
      <c r="V22" s="5"/>
    </row>
    <row r="23" spans="1:22" s="6" customFormat="1" ht="18" hidden="1" customHeight="1">
      <c r="A23" s="4"/>
      <c r="B23" s="93"/>
      <c r="C23" s="23"/>
      <c r="D23" s="22"/>
      <c r="E23" s="58"/>
      <c r="F23" s="23"/>
      <c r="G23" s="54"/>
      <c r="H23" s="55"/>
      <c r="I23" s="60"/>
      <c r="J23" s="55"/>
      <c r="K23" s="60"/>
      <c r="L23" s="55"/>
      <c r="M23" s="60"/>
      <c r="N23" s="61"/>
      <c r="O23" s="59"/>
      <c r="P23" s="53"/>
      <c r="Q23" s="61"/>
      <c r="R23" s="60"/>
      <c r="S23" s="22"/>
      <c r="T23" s="85"/>
      <c r="U23" s="25">
        <f t="shared" si="0"/>
        <v>12</v>
      </c>
      <c r="V23" s="5"/>
    </row>
    <row r="24" spans="1:22" s="6" customFormat="1" ht="18" hidden="1" customHeight="1">
      <c r="A24" s="4"/>
      <c r="B24" s="93"/>
      <c r="C24" s="23"/>
      <c r="D24" s="22"/>
      <c r="E24" s="58"/>
      <c r="F24" s="23"/>
      <c r="G24" s="54"/>
      <c r="H24" s="55"/>
      <c r="I24" s="60"/>
      <c r="J24" s="55"/>
      <c r="K24" s="60"/>
      <c r="L24" s="55"/>
      <c r="M24" s="60"/>
      <c r="N24" s="61"/>
      <c r="O24" s="59"/>
      <c r="P24" s="53"/>
      <c r="Q24" s="61"/>
      <c r="R24" s="60"/>
      <c r="S24" s="22"/>
      <c r="T24" s="85"/>
      <c r="U24" s="25">
        <f t="shared" si="0"/>
        <v>13</v>
      </c>
      <c r="V24" s="5"/>
    </row>
    <row r="25" spans="1:22" s="6" customFormat="1" ht="18" hidden="1" customHeight="1">
      <c r="A25" s="4"/>
      <c r="B25" s="93"/>
      <c r="C25" s="23"/>
      <c r="D25" s="22"/>
      <c r="E25" s="58"/>
      <c r="F25" s="23"/>
      <c r="G25" s="54"/>
      <c r="H25" s="55"/>
      <c r="I25" s="60"/>
      <c r="J25" s="55"/>
      <c r="K25" s="60"/>
      <c r="L25" s="55"/>
      <c r="M25" s="60"/>
      <c r="N25" s="61"/>
      <c r="O25" s="59"/>
      <c r="P25" s="53"/>
      <c r="Q25" s="61"/>
      <c r="R25" s="60"/>
      <c r="S25" s="22"/>
      <c r="T25" s="85"/>
      <c r="U25" s="25">
        <f t="shared" si="0"/>
        <v>14</v>
      </c>
      <c r="V25" s="5"/>
    </row>
    <row r="26" spans="1:22" s="6" customFormat="1" ht="18" hidden="1" customHeight="1" thickBot="1">
      <c r="A26" s="4"/>
      <c r="B26" s="93"/>
      <c r="C26" s="23"/>
      <c r="D26" s="22"/>
      <c r="E26" s="58"/>
      <c r="F26" s="23"/>
      <c r="G26" s="54"/>
      <c r="H26" s="55"/>
      <c r="I26" s="60"/>
      <c r="J26" s="55"/>
      <c r="K26" s="60"/>
      <c r="L26" s="55"/>
      <c r="M26" s="60"/>
      <c r="N26" s="61"/>
      <c r="O26" s="59"/>
      <c r="P26" s="53"/>
      <c r="Q26" s="61"/>
      <c r="R26" s="60"/>
      <c r="S26" s="22"/>
      <c r="T26" s="85"/>
      <c r="U26" s="25">
        <f t="shared" si="0"/>
        <v>15</v>
      </c>
      <c r="V26" s="5"/>
    </row>
    <row r="27" spans="1:22" s="6" customFormat="1" ht="18" customHeight="1">
      <c r="A27" s="4"/>
      <c r="B27" s="150"/>
      <c r="C27" s="151"/>
      <c r="D27" s="152"/>
      <c r="E27" s="153"/>
      <c r="F27" s="151"/>
      <c r="G27" s="151"/>
      <c r="H27" s="152"/>
      <c r="I27" s="153"/>
      <c r="J27" s="152"/>
      <c r="K27" s="153"/>
      <c r="L27" s="152"/>
      <c r="M27" s="153"/>
      <c r="N27" s="154"/>
      <c r="O27" s="155"/>
      <c r="P27" s="156"/>
      <c r="Q27" s="154"/>
      <c r="R27" s="60"/>
      <c r="S27" s="22"/>
      <c r="T27" s="149" t="s">
        <v>94</v>
      </c>
      <c r="U27" s="25">
        <f t="shared" si="0"/>
        <v>16</v>
      </c>
      <c r="V27" s="5"/>
    </row>
    <row r="28" spans="1:22" s="6" customFormat="1" ht="18" customHeight="1">
      <c r="A28" s="4"/>
      <c r="B28" s="150"/>
      <c r="C28" s="151"/>
      <c r="D28" s="152"/>
      <c r="E28" s="153"/>
      <c r="F28" s="151"/>
      <c r="G28" s="151"/>
      <c r="H28" s="152"/>
      <c r="I28" s="153"/>
      <c r="J28" s="152"/>
      <c r="K28" s="153"/>
      <c r="L28" s="152"/>
      <c r="M28" s="153"/>
      <c r="N28" s="154"/>
      <c r="O28" s="155"/>
      <c r="P28" s="156"/>
      <c r="Q28" s="154"/>
      <c r="R28" s="60"/>
      <c r="S28" s="22"/>
      <c r="T28" s="149" t="s">
        <v>95</v>
      </c>
      <c r="U28" s="25">
        <f t="shared" si="0"/>
        <v>17</v>
      </c>
      <c r="V28" s="5"/>
    </row>
    <row r="29" spans="1:22" s="6" customFormat="1" ht="18" customHeight="1">
      <c r="A29" s="4"/>
      <c r="B29" s="150"/>
      <c r="C29" s="151"/>
      <c r="D29" s="152"/>
      <c r="E29" s="153"/>
      <c r="F29" s="151"/>
      <c r="G29" s="151"/>
      <c r="H29" s="152"/>
      <c r="I29" s="153"/>
      <c r="J29" s="152"/>
      <c r="K29" s="153"/>
      <c r="L29" s="152"/>
      <c r="M29" s="153"/>
      <c r="N29" s="154"/>
      <c r="O29" s="155"/>
      <c r="P29" s="156"/>
      <c r="Q29" s="154"/>
      <c r="R29" s="60"/>
      <c r="S29" s="22"/>
      <c r="T29" s="149" t="s">
        <v>96</v>
      </c>
      <c r="U29" s="25">
        <f t="shared" si="0"/>
        <v>18</v>
      </c>
      <c r="V29" s="5"/>
    </row>
    <row r="30" spans="1:22" s="6" customFormat="1" ht="18" customHeight="1">
      <c r="A30" s="4"/>
      <c r="B30" s="150"/>
      <c r="C30" s="151"/>
      <c r="D30" s="152"/>
      <c r="E30" s="153"/>
      <c r="F30" s="151"/>
      <c r="G30" s="151"/>
      <c r="H30" s="152"/>
      <c r="I30" s="153"/>
      <c r="J30" s="152"/>
      <c r="K30" s="153"/>
      <c r="L30" s="152"/>
      <c r="M30" s="153"/>
      <c r="N30" s="154"/>
      <c r="O30" s="155"/>
      <c r="P30" s="156"/>
      <c r="Q30" s="154"/>
      <c r="R30" s="60"/>
      <c r="S30" s="22"/>
      <c r="T30" s="149" t="s">
        <v>97</v>
      </c>
      <c r="U30" s="25">
        <f t="shared" si="0"/>
        <v>19</v>
      </c>
      <c r="V30" s="5"/>
    </row>
    <row r="31" spans="1:22" s="6" customFormat="1" ht="18" customHeight="1">
      <c r="A31" s="4"/>
      <c r="B31" s="150"/>
      <c r="C31" s="151"/>
      <c r="D31" s="152"/>
      <c r="E31" s="153"/>
      <c r="F31" s="151"/>
      <c r="G31" s="151"/>
      <c r="H31" s="152"/>
      <c r="I31" s="153"/>
      <c r="J31" s="152"/>
      <c r="K31" s="153"/>
      <c r="L31" s="152"/>
      <c r="M31" s="153"/>
      <c r="N31" s="154"/>
      <c r="O31" s="155"/>
      <c r="P31" s="156"/>
      <c r="Q31" s="154"/>
      <c r="R31" s="60"/>
      <c r="S31" s="22"/>
      <c r="T31" s="149" t="s">
        <v>98</v>
      </c>
      <c r="U31" s="25">
        <f t="shared" si="0"/>
        <v>20</v>
      </c>
      <c r="V31" s="5"/>
    </row>
    <row r="32" spans="1:22" s="6" customFormat="1" ht="18" customHeight="1" thickBot="1">
      <c r="A32" s="4"/>
      <c r="B32" s="150"/>
      <c r="C32" s="151"/>
      <c r="D32" s="152"/>
      <c r="E32" s="153"/>
      <c r="F32" s="151"/>
      <c r="G32" s="151"/>
      <c r="H32" s="152"/>
      <c r="I32" s="153"/>
      <c r="J32" s="152"/>
      <c r="K32" s="153"/>
      <c r="L32" s="152"/>
      <c r="M32" s="153"/>
      <c r="N32" s="154"/>
      <c r="O32" s="155"/>
      <c r="P32" s="156"/>
      <c r="Q32" s="154"/>
      <c r="R32" s="60"/>
      <c r="S32" s="22"/>
      <c r="T32" s="149" t="s">
        <v>99</v>
      </c>
      <c r="U32" s="25">
        <f t="shared" si="0"/>
        <v>21</v>
      </c>
      <c r="V32" s="5"/>
    </row>
    <row r="33" spans="1:22" s="6" customFormat="1" ht="18" customHeight="1">
      <c r="A33" s="4"/>
      <c r="B33" s="26">
        <f t="shared" ref="B33:S33" si="1">SUM(B12:B32)</f>
        <v>0</v>
      </c>
      <c r="C33" s="29">
        <f t="shared" si="1"/>
        <v>0</v>
      </c>
      <c r="D33" s="27">
        <f t="shared" si="1"/>
        <v>0</v>
      </c>
      <c r="E33" s="28">
        <f t="shared" si="1"/>
        <v>0</v>
      </c>
      <c r="F33" s="29">
        <f t="shared" si="1"/>
        <v>0</v>
      </c>
      <c r="G33" s="29">
        <f t="shared" si="1"/>
        <v>0</v>
      </c>
      <c r="H33" s="27">
        <f t="shared" si="1"/>
        <v>0</v>
      </c>
      <c r="I33" s="28">
        <f t="shared" si="1"/>
        <v>0</v>
      </c>
      <c r="J33" s="27">
        <f t="shared" si="1"/>
        <v>0</v>
      </c>
      <c r="K33" s="28">
        <f t="shared" si="1"/>
        <v>0</v>
      </c>
      <c r="L33" s="27">
        <f t="shared" si="1"/>
        <v>0</v>
      </c>
      <c r="M33" s="28">
        <f t="shared" si="1"/>
        <v>0</v>
      </c>
      <c r="N33" s="27">
        <f t="shared" si="1"/>
        <v>0</v>
      </c>
      <c r="O33" s="28">
        <f t="shared" si="1"/>
        <v>0</v>
      </c>
      <c r="P33" s="29">
        <f t="shared" si="1"/>
        <v>0</v>
      </c>
      <c r="Q33" s="27">
        <f t="shared" si="1"/>
        <v>0</v>
      </c>
      <c r="R33" s="28">
        <f t="shared" si="1"/>
        <v>0</v>
      </c>
      <c r="S33" s="27">
        <f t="shared" si="1"/>
        <v>0</v>
      </c>
      <c r="T33" s="280" t="s">
        <v>4</v>
      </c>
      <c r="U33" s="281"/>
      <c r="V33" s="5"/>
    </row>
    <row r="34" spans="1:22" s="6" customFormat="1" ht="18" customHeight="1">
      <c r="A34" s="4"/>
      <c r="B34" s="93"/>
      <c r="C34" s="23"/>
      <c r="D34" s="22"/>
      <c r="E34" s="58"/>
      <c r="F34" s="23"/>
      <c r="G34" s="23"/>
      <c r="H34" s="22"/>
      <c r="I34" s="58"/>
      <c r="J34" s="22"/>
      <c r="K34" s="58"/>
      <c r="L34" s="22"/>
      <c r="M34" s="58"/>
      <c r="N34" s="22"/>
      <c r="O34" s="58"/>
      <c r="P34" s="23"/>
      <c r="Q34" s="22"/>
      <c r="R34" s="58"/>
      <c r="S34" s="22"/>
      <c r="T34" s="282" t="s">
        <v>3</v>
      </c>
      <c r="U34" s="283"/>
      <c r="V34" s="5"/>
    </row>
    <row r="35" spans="1:22" s="6" customFormat="1" ht="18" customHeight="1" thickBot="1">
      <c r="A35" s="4"/>
      <c r="B35" s="30">
        <f t="shared" ref="B35:S35" si="2">IF(SUM(B33:B34)=0,0,IF(B34=0,1*100.0001,IF(B33=0,1*-100.0001,(B33/B34*100-100))))</f>
        <v>0</v>
      </c>
      <c r="C35" s="33">
        <f t="shared" si="2"/>
        <v>0</v>
      </c>
      <c r="D35" s="31">
        <f t="shared" si="2"/>
        <v>0</v>
      </c>
      <c r="E35" s="32">
        <f t="shared" si="2"/>
        <v>0</v>
      </c>
      <c r="F35" s="33">
        <f t="shared" si="2"/>
        <v>0</v>
      </c>
      <c r="G35" s="33">
        <f t="shared" si="2"/>
        <v>0</v>
      </c>
      <c r="H35" s="31">
        <f t="shared" si="2"/>
        <v>0</v>
      </c>
      <c r="I35" s="32">
        <f t="shared" si="2"/>
        <v>0</v>
      </c>
      <c r="J35" s="31">
        <f t="shared" si="2"/>
        <v>0</v>
      </c>
      <c r="K35" s="32">
        <f t="shared" si="2"/>
        <v>0</v>
      </c>
      <c r="L35" s="31">
        <f t="shared" si="2"/>
        <v>0</v>
      </c>
      <c r="M35" s="32">
        <f t="shared" si="2"/>
        <v>0</v>
      </c>
      <c r="N35" s="31">
        <f t="shared" si="2"/>
        <v>0</v>
      </c>
      <c r="O35" s="32">
        <f t="shared" si="2"/>
        <v>0</v>
      </c>
      <c r="P35" s="33">
        <f t="shared" si="2"/>
        <v>0</v>
      </c>
      <c r="Q35" s="31">
        <f t="shared" si="2"/>
        <v>0</v>
      </c>
      <c r="R35" s="32">
        <f t="shared" si="2"/>
        <v>0</v>
      </c>
      <c r="S35" s="31">
        <f t="shared" si="2"/>
        <v>0</v>
      </c>
      <c r="T35" s="284" t="s">
        <v>15</v>
      </c>
      <c r="U35" s="285"/>
      <c r="V35" s="5"/>
    </row>
    <row r="36" spans="1:22" s="6" customFormat="1" ht="4.3499999999999996" customHeight="1" thickBot="1">
      <c r="A36" s="8"/>
      <c r="B36" s="41"/>
      <c r="C36" s="41"/>
      <c r="D36" s="41"/>
      <c r="E36" s="41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9"/>
    </row>
    <row r="37" spans="1:22" ht="18" thickTop="1"/>
  </sheetData>
  <sheetProtection algorithmName="SHA-512" hashValue="Ql6AZSbF3yZylVaGEkWQwmwUsTawayV8IQexcoKHbu7CSNdVDngsL9Q8sgyaBSV6jlV7ZBFFa69kxLOR3S8Dcw==" saltValue="lgwNVT/sAHzylTonFqbNRg==" spinCount="100000" sheet="1" formatCells="0" formatColumns="0" formatRows="0" insertColumns="0" insertRows="0" insertHyperlinks="0" deleteColumns="0" deleteRows="0" sort="0" autoFilter="0" pivotTables="0"/>
  <mergeCells count="48">
    <mergeCell ref="B9:D9"/>
    <mergeCell ref="E9:H9"/>
    <mergeCell ref="I9:J9"/>
    <mergeCell ref="K9:L9"/>
    <mergeCell ref="B10:D10"/>
    <mergeCell ref="E10:H10"/>
    <mergeCell ref="I10:J10"/>
    <mergeCell ref="K10:L10"/>
    <mergeCell ref="AA15:AH16"/>
    <mergeCell ref="BJ15:BO16"/>
    <mergeCell ref="AK16:BF16"/>
    <mergeCell ref="U10:U11"/>
    <mergeCell ref="AA12:AH12"/>
    <mergeCell ref="AL12:BE13"/>
    <mergeCell ref="BJ12:BO12"/>
    <mergeCell ref="AA14:AH14"/>
    <mergeCell ref="AL14:AN14"/>
    <mergeCell ref="AO14:AS14"/>
    <mergeCell ref="AX14:BA14"/>
    <mergeCell ref="BB14:BE14"/>
    <mergeCell ref="BJ14:BO14"/>
    <mergeCell ref="A1:V1"/>
    <mergeCell ref="B2:D2"/>
    <mergeCell ref="F2:Q3"/>
    <mergeCell ref="S2:U2"/>
    <mergeCell ref="B3:D3"/>
    <mergeCell ref="S3:U3"/>
    <mergeCell ref="B6:D7"/>
    <mergeCell ref="S6:U7"/>
    <mergeCell ref="I5:J5"/>
    <mergeCell ref="P4:R4"/>
    <mergeCell ref="B5:D5"/>
    <mergeCell ref="G5:H5"/>
    <mergeCell ref="M5:N5"/>
    <mergeCell ref="O5:P5"/>
    <mergeCell ref="F7:Q7"/>
    <mergeCell ref="T33:U33"/>
    <mergeCell ref="T34:U34"/>
    <mergeCell ref="T35:U35"/>
    <mergeCell ref="F36:U36"/>
    <mergeCell ref="S5:U5"/>
    <mergeCell ref="M10:N10"/>
    <mergeCell ref="M9:N9"/>
    <mergeCell ref="O9:Q9"/>
    <mergeCell ref="T10:T11"/>
    <mergeCell ref="R9:S9"/>
    <mergeCell ref="O10:Q10"/>
    <mergeCell ref="R10:S10"/>
  </mergeCells>
  <conditionalFormatting sqref="B3:D3">
    <cfRule type="cellIs" dxfId="4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7"/>
  <sheetViews>
    <sheetView showGridLines="0" zoomScaleNormal="100" zoomScaleSheetLayoutView="100" workbookViewId="0">
      <selection activeCell="Y39" sqref="Y39"/>
    </sheetView>
  </sheetViews>
  <sheetFormatPr defaultColWidth="9.28515625" defaultRowHeight="17.25"/>
  <cols>
    <col min="1" max="1" width="0.85546875" style="106" customWidth="1"/>
    <col min="2" max="19" width="7.140625" style="106" customWidth="1"/>
    <col min="20" max="20" width="13.140625" style="106" customWidth="1"/>
    <col min="21" max="21" width="3.5703125" style="106" customWidth="1"/>
    <col min="22" max="22" width="0.7109375" style="106" customWidth="1"/>
    <col min="23" max="16384" width="9.28515625" style="106"/>
  </cols>
  <sheetData>
    <row r="1" spans="1:67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67" ht="24.95" customHeight="1">
      <c r="A2" s="1"/>
      <c r="B2" s="197" t="s">
        <v>63</v>
      </c>
      <c r="C2" s="198"/>
      <c r="D2" s="199"/>
      <c r="E2" s="104"/>
      <c r="F2" s="187" t="s">
        <v>84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13"/>
      <c r="S2" s="261" t="s">
        <v>17</v>
      </c>
      <c r="T2" s="262"/>
      <c r="U2" s="263"/>
      <c r="V2" s="2"/>
    </row>
    <row r="3" spans="1:67" ht="24.95" customHeight="1" thickBot="1">
      <c r="A3" s="1"/>
      <c r="B3" s="237">
        <f>'Pakistan, Suba'!B6</f>
        <v>0</v>
      </c>
      <c r="C3" s="238"/>
      <c r="D3" s="239"/>
      <c r="E3" s="105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13"/>
      <c r="S3" s="293" t="str">
        <f>'Pakistan, Suba'!T16</f>
        <v>اسلام آباد</v>
      </c>
      <c r="T3" s="294"/>
      <c r="U3" s="295"/>
      <c r="V3" s="2"/>
    </row>
    <row r="4" spans="1:67" ht="5.0999999999999996" customHeight="1" thickBot="1">
      <c r="A4" s="1"/>
      <c r="E4" s="10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235"/>
      <c r="Q4" s="235"/>
      <c r="R4" s="235"/>
      <c r="V4" s="2"/>
    </row>
    <row r="5" spans="1:67" ht="24.95" customHeight="1">
      <c r="A5" s="1"/>
      <c r="B5" s="197" t="s">
        <v>91</v>
      </c>
      <c r="C5" s="198"/>
      <c r="D5" s="199"/>
      <c r="E5" s="104"/>
      <c r="F5" s="12"/>
      <c r="G5" s="310"/>
      <c r="H5" s="310"/>
      <c r="I5" s="296" t="s">
        <v>0</v>
      </c>
      <c r="J5" s="297"/>
      <c r="K5" s="120"/>
      <c r="L5" s="121"/>
      <c r="M5" s="310"/>
      <c r="N5" s="310"/>
      <c r="O5" s="190" t="s">
        <v>10</v>
      </c>
      <c r="P5" s="190"/>
      <c r="Q5" s="112"/>
      <c r="R5" s="112"/>
      <c r="S5" s="261" t="s">
        <v>61</v>
      </c>
      <c r="T5" s="262"/>
      <c r="U5" s="263"/>
      <c r="V5" s="2"/>
    </row>
    <row r="6" spans="1:67" ht="5.0999999999999996" customHeight="1">
      <c r="A6" s="1"/>
      <c r="B6" s="304"/>
      <c r="C6" s="305"/>
      <c r="D6" s="306"/>
      <c r="E6" s="105"/>
      <c r="F6" s="12"/>
      <c r="G6" s="12"/>
      <c r="H6" s="12"/>
      <c r="I6" s="12"/>
      <c r="J6" s="12"/>
      <c r="K6" s="12"/>
      <c r="O6" s="12"/>
      <c r="S6" s="298"/>
      <c r="T6" s="299"/>
      <c r="U6" s="300"/>
      <c r="V6" s="2"/>
    </row>
    <row r="7" spans="1:67" ht="22.35" customHeight="1" thickBot="1">
      <c r="A7" s="1"/>
      <c r="B7" s="307"/>
      <c r="C7" s="308"/>
      <c r="D7" s="309"/>
      <c r="E7" s="105"/>
      <c r="F7" s="273" t="s">
        <v>5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S7" s="301"/>
      <c r="T7" s="302"/>
      <c r="U7" s="303"/>
      <c r="V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67" s="6" customFormat="1" ht="14.25" customHeight="1">
      <c r="A9" s="4"/>
      <c r="B9" s="227">
        <v>7</v>
      </c>
      <c r="C9" s="183"/>
      <c r="D9" s="184"/>
      <c r="E9" s="182">
        <v>6</v>
      </c>
      <c r="F9" s="183"/>
      <c r="G9" s="183"/>
      <c r="H9" s="184"/>
      <c r="I9" s="182">
        <v>5</v>
      </c>
      <c r="J9" s="184"/>
      <c r="K9" s="182">
        <v>4</v>
      </c>
      <c r="L9" s="184"/>
      <c r="M9" s="182">
        <v>3</v>
      </c>
      <c r="N9" s="184"/>
      <c r="O9" s="182">
        <v>2</v>
      </c>
      <c r="P9" s="183"/>
      <c r="Q9" s="184"/>
      <c r="R9" s="182">
        <v>1</v>
      </c>
      <c r="S9" s="184"/>
      <c r="T9" s="47"/>
      <c r="U9" s="48"/>
      <c r="V9" s="5"/>
    </row>
    <row r="10" spans="1:67" s="6" customFormat="1" ht="27.75" customHeight="1">
      <c r="A10" s="7"/>
      <c r="B10" s="218" t="s">
        <v>65</v>
      </c>
      <c r="C10" s="219"/>
      <c r="D10" s="311"/>
      <c r="E10" s="221" t="s">
        <v>66</v>
      </c>
      <c r="F10" s="222"/>
      <c r="G10" s="222"/>
      <c r="H10" s="223"/>
      <c r="I10" s="221" t="s">
        <v>67</v>
      </c>
      <c r="J10" s="223"/>
      <c r="K10" s="221" t="s">
        <v>68</v>
      </c>
      <c r="L10" s="223"/>
      <c r="M10" s="221" t="s">
        <v>69</v>
      </c>
      <c r="N10" s="223"/>
      <c r="O10" s="228" t="s">
        <v>70</v>
      </c>
      <c r="P10" s="229"/>
      <c r="Q10" s="230"/>
      <c r="R10" s="221" t="s">
        <v>71</v>
      </c>
      <c r="S10" s="223"/>
      <c r="T10" s="288" t="s">
        <v>59</v>
      </c>
      <c r="U10" s="208" t="s">
        <v>2</v>
      </c>
      <c r="V10" s="5"/>
    </row>
    <row r="11" spans="1:67" s="6" customFormat="1" ht="90" customHeight="1" thickBot="1">
      <c r="A11" s="7"/>
      <c r="B11" s="122" t="s">
        <v>72</v>
      </c>
      <c r="C11" s="123" t="s">
        <v>73</v>
      </c>
      <c r="D11" s="124" t="s">
        <v>74</v>
      </c>
      <c r="E11" s="125" t="s">
        <v>75</v>
      </c>
      <c r="F11" s="123" t="s">
        <v>76</v>
      </c>
      <c r="G11" s="126" t="s">
        <v>77</v>
      </c>
      <c r="H11" s="127" t="s">
        <v>78</v>
      </c>
      <c r="I11" s="133" t="s">
        <v>73</v>
      </c>
      <c r="J11" s="127" t="s">
        <v>79</v>
      </c>
      <c r="K11" s="133" t="s">
        <v>73</v>
      </c>
      <c r="L11" s="127" t="s">
        <v>79</v>
      </c>
      <c r="M11" s="133" t="s">
        <v>73</v>
      </c>
      <c r="N11" s="127" t="s">
        <v>79</v>
      </c>
      <c r="O11" s="134" t="s">
        <v>85</v>
      </c>
      <c r="P11" s="128" t="s">
        <v>80</v>
      </c>
      <c r="Q11" s="129" t="s">
        <v>81</v>
      </c>
      <c r="R11" s="133" t="s">
        <v>82</v>
      </c>
      <c r="S11" s="127" t="s">
        <v>83</v>
      </c>
      <c r="T11" s="289"/>
      <c r="U11" s="209"/>
      <c r="V11" s="5"/>
    </row>
    <row r="12" spans="1:67" s="6" customFormat="1" ht="18" customHeight="1">
      <c r="A12" s="4"/>
      <c r="B12" s="62"/>
      <c r="C12" s="20"/>
      <c r="D12" s="86"/>
      <c r="E12" s="57"/>
      <c r="F12" s="20"/>
      <c r="G12" s="20"/>
      <c r="H12" s="86"/>
      <c r="I12" s="57"/>
      <c r="J12" s="86"/>
      <c r="K12" s="57"/>
      <c r="L12" s="86"/>
      <c r="M12" s="57"/>
      <c r="N12" s="86"/>
      <c r="O12" s="57"/>
      <c r="P12" s="20"/>
      <c r="Q12" s="86"/>
      <c r="R12" s="57"/>
      <c r="S12" s="86"/>
      <c r="T12" s="42" t="s">
        <v>42</v>
      </c>
      <c r="U12" s="21">
        <v>1</v>
      </c>
      <c r="V12" s="5"/>
      <c r="AA12" s="286"/>
      <c r="AB12" s="286"/>
      <c r="AC12" s="286"/>
      <c r="AD12" s="286"/>
      <c r="AE12" s="286"/>
      <c r="AF12" s="286"/>
      <c r="AG12" s="286"/>
      <c r="AH12" s="286"/>
      <c r="AI12" s="49"/>
      <c r="AJ12" s="49"/>
      <c r="AK12" s="49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50"/>
      <c r="BG12" s="50"/>
      <c r="BH12" s="50"/>
      <c r="BI12" s="50"/>
      <c r="BJ12" s="286"/>
      <c r="BK12" s="286"/>
      <c r="BL12" s="286"/>
      <c r="BM12" s="286"/>
      <c r="BN12" s="286"/>
      <c r="BO12" s="286"/>
    </row>
    <row r="13" spans="1:67" s="6" customFormat="1" ht="18" customHeight="1">
      <c r="A13" s="4"/>
      <c r="B13" s="62"/>
      <c r="C13" s="20"/>
      <c r="D13" s="86"/>
      <c r="E13" s="57"/>
      <c r="F13" s="20"/>
      <c r="G13" s="20"/>
      <c r="H13" s="86"/>
      <c r="I13" s="57"/>
      <c r="J13" s="86"/>
      <c r="K13" s="57"/>
      <c r="L13" s="86"/>
      <c r="M13" s="57"/>
      <c r="N13" s="86"/>
      <c r="O13" s="57"/>
      <c r="P13" s="20"/>
      <c r="Q13" s="86"/>
      <c r="R13" s="57"/>
      <c r="S13" s="86"/>
      <c r="T13" s="42" t="s">
        <v>43</v>
      </c>
      <c r="U13" s="24">
        <f>U12+1</f>
        <v>2</v>
      </c>
      <c r="V13" s="5"/>
      <c r="AA13" s="50"/>
      <c r="AB13" s="50"/>
      <c r="AC13" s="50"/>
      <c r="AD13" s="50"/>
      <c r="AE13" s="50"/>
      <c r="AF13" s="50"/>
      <c r="AG13" s="50"/>
      <c r="AH13" s="49"/>
      <c r="AI13" s="49"/>
      <c r="AJ13" s="49"/>
      <c r="AK13" s="49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6" customFormat="1" ht="18" customHeight="1">
      <c r="A14" s="4"/>
      <c r="B14" s="62"/>
      <c r="C14" s="20"/>
      <c r="D14" s="86"/>
      <c r="E14" s="57"/>
      <c r="F14" s="20"/>
      <c r="G14" s="20"/>
      <c r="H14" s="86"/>
      <c r="I14" s="57"/>
      <c r="J14" s="86"/>
      <c r="K14" s="57"/>
      <c r="L14" s="86"/>
      <c r="M14" s="57"/>
      <c r="N14" s="86"/>
      <c r="O14" s="57"/>
      <c r="P14" s="20"/>
      <c r="Q14" s="86"/>
      <c r="R14" s="57"/>
      <c r="S14" s="86"/>
      <c r="T14" s="119" t="s">
        <v>44</v>
      </c>
      <c r="U14" s="25">
        <f t="shared" ref="U14:U32" si="0">U13+1</f>
        <v>3</v>
      </c>
      <c r="V14" s="5"/>
      <c r="AA14" s="247"/>
      <c r="AB14" s="247"/>
      <c r="AC14" s="247"/>
      <c r="AD14" s="247"/>
      <c r="AE14" s="247"/>
      <c r="AF14" s="247"/>
      <c r="AG14" s="247"/>
      <c r="AH14" s="247"/>
      <c r="AI14" s="51"/>
      <c r="AJ14" s="51"/>
      <c r="AK14" s="51"/>
      <c r="AL14" s="290"/>
      <c r="AM14" s="290"/>
      <c r="AN14" s="290"/>
      <c r="AO14" s="291"/>
      <c r="AP14" s="291"/>
      <c r="AQ14" s="291"/>
      <c r="AR14" s="291"/>
      <c r="AS14" s="291"/>
      <c r="AT14" s="52"/>
      <c r="AU14" s="52"/>
      <c r="AV14" s="52"/>
      <c r="AW14" s="52"/>
      <c r="AX14" s="292"/>
      <c r="AY14" s="292"/>
      <c r="AZ14" s="292"/>
      <c r="BA14" s="292"/>
      <c r="BB14" s="291"/>
      <c r="BC14" s="291"/>
      <c r="BD14" s="291"/>
      <c r="BE14" s="291"/>
      <c r="BF14" s="51"/>
      <c r="BG14" s="51"/>
      <c r="BH14" s="51"/>
      <c r="BI14" s="51"/>
      <c r="BJ14" s="247"/>
      <c r="BK14" s="247"/>
      <c r="BL14" s="247"/>
      <c r="BM14" s="247"/>
      <c r="BN14" s="247"/>
      <c r="BO14" s="247"/>
    </row>
    <row r="15" spans="1:67" s="6" customFormat="1" ht="18" customHeight="1">
      <c r="A15" s="4"/>
      <c r="B15" s="62"/>
      <c r="C15" s="20"/>
      <c r="D15" s="86"/>
      <c r="E15" s="57"/>
      <c r="F15" s="20"/>
      <c r="G15" s="20"/>
      <c r="H15" s="86"/>
      <c r="I15" s="57"/>
      <c r="J15" s="86"/>
      <c r="K15" s="57"/>
      <c r="L15" s="86"/>
      <c r="M15" s="57"/>
      <c r="N15" s="86"/>
      <c r="O15" s="57"/>
      <c r="P15" s="20"/>
      <c r="Q15" s="86"/>
      <c r="R15" s="57"/>
      <c r="S15" s="86"/>
      <c r="T15" s="85" t="s">
        <v>45</v>
      </c>
      <c r="U15" s="25">
        <f t="shared" si="0"/>
        <v>4</v>
      </c>
      <c r="V15" s="5"/>
      <c r="AA15" s="236"/>
      <c r="AB15" s="236"/>
      <c r="AC15" s="236"/>
      <c r="AD15" s="236"/>
      <c r="AE15" s="236"/>
      <c r="AF15" s="236"/>
      <c r="AG15" s="236"/>
      <c r="AH15" s="236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0"/>
      <c r="BE15" s="50"/>
      <c r="BF15" s="51"/>
      <c r="BG15" s="51"/>
      <c r="BH15" s="51"/>
      <c r="BI15" s="51"/>
      <c r="BJ15" s="286"/>
      <c r="BK15" s="286"/>
      <c r="BL15" s="286"/>
      <c r="BM15" s="286"/>
      <c r="BN15" s="286"/>
      <c r="BO15" s="286"/>
    </row>
    <row r="16" spans="1:67" s="6" customFormat="1" ht="18" customHeight="1">
      <c r="A16" s="4"/>
      <c r="B16" s="62"/>
      <c r="C16" s="20"/>
      <c r="D16" s="86"/>
      <c r="E16" s="57"/>
      <c r="F16" s="20"/>
      <c r="G16" s="20"/>
      <c r="H16" s="86"/>
      <c r="I16" s="57"/>
      <c r="J16" s="86"/>
      <c r="K16" s="57"/>
      <c r="L16" s="86"/>
      <c r="M16" s="57"/>
      <c r="N16" s="86"/>
      <c r="O16" s="57"/>
      <c r="P16" s="20"/>
      <c r="Q16" s="86"/>
      <c r="R16" s="57"/>
      <c r="S16" s="86"/>
      <c r="T16" s="85" t="s">
        <v>46</v>
      </c>
      <c r="U16" s="25">
        <f t="shared" si="0"/>
        <v>5</v>
      </c>
      <c r="V16" s="5"/>
      <c r="AA16" s="236"/>
      <c r="AB16" s="236"/>
      <c r="AC16" s="236"/>
      <c r="AD16" s="236"/>
      <c r="AE16" s="236"/>
      <c r="AF16" s="236"/>
      <c r="AG16" s="236"/>
      <c r="AH16" s="236"/>
      <c r="AI16" s="50"/>
      <c r="AJ16" s="50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51"/>
      <c r="BH16" s="51"/>
      <c r="BI16" s="51"/>
      <c r="BJ16" s="286"/>
      <c r="BK16" s="286"/>
      <c r="BL16" s="286"/>
      <c r="BM16" s="286"/>
      <c r="BN16" s="286"/>
      <c r="BO16" s="286"/>
    </row>
    <row r="17" spans="1:22" s="6" customFormat="1" ht="18" hidden="1" customHeight="1">
      <c r="A17" s="4"/>
      <c r="B17" s="62"/>
      <c r="C17" s="20"/>
      <c r="D17" s="86"/>
      <c r="E17" s="57"/>
      <c r="F17" s="20"/>
      <c r="G17" s="20"/>
      <c r="H17" s="86"/>
      <c r="I17" s="57"/>
      <c r="J17" s="86"/>
      <c r="K17" s="57"/>
      <c r="L17" s="86"/>
      <c r="M17" s="57"/>
      <c r="N17" s="86"/>
      <c r="O17" s="57"/>
      <c r="P17" s="20"/>
      <c r="Q17" s="86"/>
      <c r="R17" s="57"/>
      <c r="S17" s="86"/>
      <c r="T17" s="85"/>
      <c r="U17" s="25">
        <f t="shared" si="0"/>
        <v>6</v>
      </c>
      <c r="V17" s="5"/>
    </row>
    <row r="18" spans="1:22" s="6" customFormat="1" ht="18" hidden="1" customHeight="1">
      <c r="A18" s="4"/>
      <c r="B18" s="62"/>
      <c r="C18" s="20"/>
      <c r="D18" s="86"/>
      <c r="E18" s="57"/>
      <c r="F18" s="20"/>
      <c r="G18" s="20"/>
      <c r="H18" s="86"/>
      <c r="I18" s="57"/>
      <c r="J18" s="86"/>
      <c r="K18" s="57"/>
      <c r="L18" s="86"/>
      <c r="M18" s="57"/>
      <c r="N18" s="86"/>
      <c r="O18" s="57"/>
      <c r="P18" s="20"/>
      <c r="Q18" s="86"/>
      <c r="R18" s="57"/>
      <c r="S18" s="86"/>
      <c r="T18" s="85"/>
      <c r="U18" s="25">
        <f t="shared" si="0"/>
        <v>7</v>
      </c>
      <c r="V18" s="5"/>
    </row>
    <row r="19" spans="1:22" s="6" customFormat="1" ht="18" hidden="1" customHeight="1">
      <c r="A19" s="4"/>
      <c r="B19" s="62"/>
      <c r="C19" s="20"/>
      <c r="D19" s="86"/>
      <c r="E19" s="57"/>
      <c r="F19" s="20"/>
      <c r="G19" s="20"/>
      <c r="H19" s="86"/>
      <c r="I19" s="57"/>
      <c r="J19" s="86"/>
      <c r="K19" s="57"/>
      <c r="L19" s="86"/>
      <c r="M19" s="57"/>
      <c r="N19" s="86"/>
      <c r="O19" s="57"/>
      <c r="P19" s="20"/>
      <c r="Q19" s="86"/>
      <c r="R19" s="57"/>
      <c r="S19" s="86"/>
      <c r="T19" s="85"/>
      <c r="U19" s="25">
        <f t="shared" si="0"/>
        <v>8</v>
      </c>
      <c r="V19" s="5"/>
    </row>
    <row r="20" spans="1:22" s="6" customFormat="1" ht="18" hidden="1" customHeight="1">
      <c r="A20" s="4"/>
      <c r="B20" s="62"/>
      <c r="C20" s="20"/>
      <c r="D20" s="86"/>
      <c r="E20" s="57"/>
      <c r="F20" s="20"/>
      <c r="G20" s="20"/>
      <c r="H20" s="86"/>
      <c r="I20" s="57"/>
      <c r="J20" s="86"/>
      <c r="K20" s="57"/>
      <c r="L20" s="86"/>
      <c r="M20" s="57"/>
      <c r="N20" s="86"/>
      <c r="O20" s="57"/>
      <c r="P20" s="20"/>
      <c r="Q20" s="86"/>
      <c r="R20" s="57"/>
      <c r="S20" s="86"/>
      <c r="T20" s="85"/>
      <c r="U20" s="25">
        <f t="shared" si="0"/>
        <v>9</v>
      </c>
      <c r="V20" s="5"/>
    </row>
    <row r="21" spans="1:22" s="6" customFormat="1" ht="18" hidden="1" customHeight="1">
      <c r="A21" s="4"/>
      <c r="B21" s="62"/>
      <c r="C21" s="20"/>
      <c r="D21" s="86"/>
      <c r="E21" s="57"/>
      <c r="F21" s="20"/>
      <c r="G21" s="53"/>
      <c r="H21" s="61"/>
      <c r="I21" s="59"/>
      <c r="J21" s="61"/>
      <c r="K21" s="59"/>
      <c r="L21" s="61"/>
      <c r="M21" s="59"/>
      <c r="N21" s="61"/>
      <c r="O21" s="59"/>
      <c r="P21" s="53"/>
      <c r="Q21" s="61"/>
      <c r="R21" s="59"/>
      <c r="S21" s="86"/>
      <c r="T21" s="85"/>
      <c r="U21" s="25">
        <f t="shared" si="0"/>
        <v>10</v>
      </c>
      <c r="V21" s="5"/>
    </row>
    <row r="22" spans="1:22" s="6" customFormat="1" ht="18" hidden="1" customHeight="1" thickBot="1">
      <c r="A22" s="4"/>
      <c r="B22" s="93"/>
      <c r="C22" s="23"/>
      <c r="D22" s="22"/>
      <c r="E22" s="58"/>
      <c r="F22" s="23"/>
      <c r="G22" s="54"/>
      <c r="H22" s="55"/>
      <c r="I22" s="60"/>
      <c r="J22" s="55"/>
      <c r="K22" s="60"/>
      <c r="L22" s="55"/>
      <c r="M22" s="60"/>
      <c r="N22" s="61"/>
      <c r="O22" s="59"/>
      <c r="P22" s="53"/>
      <c r="Q22" s="61"/>
      <c r="R22" s="60"/>
      <c r="S22" s="22"/>
      <c r="T22" s="85"/>
      <c r="U22" s="25">
        <f t="shared" si="0"/>
        <v>11</v>
      </c>
      <c r="V22" s="5"/>
    </row>
    <row r="23" spans="1:22" s="6" customFormat="1" ht="18" hidden="1" customHeight="1">
      <c r="A23" s="4"/>
      <c r="B23" s="93"/>
      <c r="C23" s="23"/>
      <c r="D23" s="22"/>
      <c r="E23" s="58"/>
      <c r="F23" s="23"/>
      <c r="G23" s="54"/>
      <c r="H23" s="55"/>
      <c r="I23" s="60"/>
      <c r="J23" s="55"/>
      <c r="K23" s="60"/>
      <c r="L23" s="55"/>
      <c r="M23" s="60"/>
      <c r="N23" s="61"/>
      <c r="O23" s="59"/>
      <c r="P23" s="53"/>
      <c r="Q23" s="61"/>
      <c r="R23" s="60"/>
      <c r="S23" s="22"/>
      <c r="T23" s="85"/>
      <c r="U23" s="25">
        <f t="shared" si="0"/>
        <v>12</v>
      </c>
      <c r="V23" s="5"/>
    </row>
    <row r="24" spans="1:22" s="6" customFormat="1" ht="18" hidden="1" customHeight="1">
      <c r="A24" s="4"/>
      <c r="B24" s="93"/>
      <c r="C24" s="23"/>
      <c r="D24" s="22"/>
      <c r="E24" s="58"/>
      <c r="F24" s="23"/>
      <c r="G24" s="54"/>
      <c r="H24" s="55"/>
      <c r="I24" s="60"/>
      <c r="J24" s="55"/>
      <c r="K24" s="60"/>
      <c r="L24" s="55"/>
      <c r="M24" s="60"/>
      <c r="N24" s="61"/>
      <c r="O24" s="59"/>
      <c r="P24" s="53"/>
      <c r="Q24" s="61"/>
      <c r="R24" s="60"/>
      <c r="S24" s="22"/>
      <c r="T24" s="85"/>
      <c r="U24" s="25">
        <f t="shared" si="0"/>
        <v>13</v>
      </c>
      <c r="V24" s="5"/>
    </row>
    <row r="25" spans="1:22" s="6" customFormat="1" ht="18" hidden="1" customHeight="1">
      <c r="A25" s="4"/>
      <c r="B25" s="93"/>
      <c r="C25" s="23"/>
      <c r="D25" s="22"/>
      <c r="E25" s="58"/>
      <c r="F25" s="23"/>
      <c r="G25" s="54"/>
      <c r="H25" s="55"/>
      <c r="I25" s="60"/>
      <c r="J25" s="55"/>
      <c r="K25" s="60"/>
      <c r="L25" s="55"/>
      <c r="M25" s="60"/>
      <c r="N25" s="61"/>
      <c r="O25" s="59"/>
      <c r="P25" s="53"/>
      <c r="Q25" s="61"/>
      <c r="R25" s="60"/>
      <c r="S25" s="22"/>
      <c r="T25" s="85"/>
      <c r="U25" s="25">
        <f t="shared" si="0"/>
        <v>14</v>
      </c>
      <c r="V25" s="5"/>
    </row>
    <row r="26" spans="1:22" s="6" customFormat="1" ht="18" hidden="1" customHeight="1" thickBot="1">
      <c r="A26" s="4"/>
      <c r="B26" s="93"/>
      <c r="C26" s="23"/>
      <c r="D26" s="22"/>
      <c r="E26" s="58"/>
      <c r="F26" s="23"/>
      <c r="G26" s="54"/>
      <c r="H26" s="55"/>
      <c r="I26" s="60"/>
      <c r="J26" s="55"/>
      <c r="K26" s="60"/>
      <c r="L26" s="55"/>
      <c r="M26" s="60"/>
      <c r="N26" s="61"/>
      <c r="O26" s="59"/>
      <c r="P26" s="53"/>
      <c r="Q26" s="61"/>
      <c r="R26" s="60"/>
      <c r="S26" s="22"/>
      <c r="T26" s="85"/>
      <c r="U26" s="25">
        <f t="shared" si="0"/>
        <v>15</v>
      </c>
      <c r="V26" s="5"/>
    </row>
    <row r="27" spans="1:22" s="6" customFormat="1" ht="18" customHeight="1">
      <c r="A27" s="4"/>
      <c r="B27" s="150"/>
      <c r="C27" s="151"/>
      <c r="D27" s="152"/>
      <c r="E27" s="153"/>
      <c r="F27" s="151"/>
      <c r="G27" s="151"/>
      <c r="H27" s="152"/>
      <c r="I27" s="153"/>
      <c r="J27" s="152"/>
      <c r="K27" s="153"/>
      <c r="L27" s="152"/>
      <c r="M27" s="153"/>
      <c r="N27" s="154"/>
      <c r="O27" s="155"/>
      <c r="P27" s="156"/>
      <c r="Q27" s="154"/>
      <c r="R27" s="60"/>
      <c r="S27" s="22"/>
      <c r="T27" s="149" t="s">
        <v>94</v>
      </c>
      <c r="U27" s="25">
        <f t="shared" si="0"/>
        <v>16</v>
      </c>
      <c r="V27" s="5"/>
    </row>
    <row r="28" spans="1:22" s="6" customFormat="1" ht="18" customHeight="1">
      <c r="A28" s="4"/>
      <c r="B28" s="150"/>
      <c r="C28" s="151"/>
      <c r="D28" s="152"/>
      <c r="E28" s="153"/>
      <c r="F28" s="151"/>
      <c r="G28" s="151"/>
      <c r="H28" s="152"/>
      <c r="I28" s="153"/>
      <c r="J28" s="152"/>
      <c r="K28" s="153"/>
      <c r="L28" s="152"/>
      <c r="M28" s="153"/>
      <c r="N28" s="154"/>
      <c r="O28" s="155"/>
      <c r="P28" s="156"/>
      <c r="Q28" s="154"/>
      <c r="R28" s="60"/>
      <c r="S28" s="22"/>
      <c r="T28" s="149" t="s">
        <v>95</v>
      </c>
      <c r="U28" s="25">
        <f t="shared" si="0"/>
        <v>17</v>
      </c>
      <c r="V28" s="5"/>
    </row>
    <row r="29" spans="1:22" s="6" customFormat="1" ht="18" customHeight="1">
      <c r="A29" s="4"/>
      <c r="B29" s="150"/>
      <c r="C29" s="151"/>
      <c r="D29" s="152"/>
      <c r="E29" s="153"/>
      <c r="F29" s="151"/>
      <c r="G29" s="151"/>
      <c r="H29" s="152"/>
      <c r="I29" s="153"/>
      <c r="J29" s="152"/>
      <c r="K29" s="153"/>
      <c r="L29" s="152"/>
      <c r="M29" s="153"/>
      <c r="N29" s="154"/>
      <c r="O29" s="155"/>
      <c r="P29" s="156"/>
      <c r="Q29" s="154"/>
      <c r="R29" s="60"/>
      <c r="S29" s="22"/>
      <c r="T29" s="149" t="s">
        <v>96</v>
      </c>
      <c r="U29" s="25">
        <f t="shared" si="0"/>
        <v>18</v>
      </c>
      <c r="V29" s="5"/>
    </row>
    <row r="30" spans="1:22" s="6" customFormat="1" ht="18" customHeight="1">
      <c r="A30" s="4"/>
      <c r="B30" s="150"/>
      <c r="C30" s="151"/>
      <c r="D30" s="152"/>
      <c r="E30" s="153"/>
      <c r="F30" s="151"/>
      <c r="G30" s="151"/>
      <c r="H30" s="152"/>
      <c r="I30" s="153"/>
      <c r="J30" s="152"/>
      <c r="K30" s="153"/>
      <c r="L30" s="152"/>
      <c r="M30" s="153"/>
      <c r="N30" s="154"/>
      <c r="O30" s="155"/>
      <c r="P30" s="156"/>
      <c r="Q30" s="154"/>
      <c r="R30" s="60"/>
      <c r="S30" s="22"/>
      <c r="T30" s="149" t="s">
        <v>97</v>
      </c>
      <c r="U30" s="25">
        <f t="shared" si="0"/>
        <v>19</v>
      </c>
      <c r="V30" s="5"/>
    </row>
    <row r="31" spans="1:22" s="6" customFormat="1" ht="18" customHeight="1">
      <c r="A31" s="4"/>
      <c r="B31" s="150"/>
      <c r="C31" s="151"/>
      <c r="D31" s="152"/>
      <c r="E31" s="153"/>
      <c r="F31" s="151"/>
      <c r="G31" s="151"/>
      <c r="H31" s="152"/>
      <c r="I31" s="153"/>
      <c r="J31" s="152"/>
      <c r="K31" s="153"/>
      <c r="L31" s="152"/>
      <c r="M31" s="153"/>
      <c r="N31" s="154"/>
      <c r="O31" s="155"/>
      <c r="P31" s="156"/>
      <c r="Q31" s="154"/>
      <c r="R31" s="60"/>
      <c r="S31" s="22"/>
      <c r="T31" s="149" t="s">
        <v>98</v>
      </c>
      <c r="U31" s="25">
        <f t="shared" si="0"/>
        <v>20</v>
      </c>
      <c r="V31" s="5"/>
    </row>
    <row r="32" spans="1:22" s="6" customFormat="1" ht="18" customHeight="1" thickBot="1">
      <c r="A32" s="4"/>
      <c r="B32" s="150"/>
      <c r="C32" s="151"/>
      <c r="D32" s="152"/>
      <c r="E32" s="153"/>
      <c r="F32" s="151"/>
      <c r="G32" s="151"/>
      <c r="H32" s="152"/>
      <c r="I32" s="153"/>
      <c r="J32" s="152"/>
      <c r="K32" s="153"/>
      <c r="L32" s="152"/>
      <c r="M32" s="153"/>
      <c r="N32" s="154"/>
      <c r="O32" s="155"/>
      <c r="P32" s="156"/>
      <c r="Q32" s="154"/>
      <c r="R32" s="60"/>
      <c r="S32" s="22"/>
      <c r="T32" s="149" t="s">
        <v>99</v>
      </c>
      <c r="U32" s="25">
        <f t="shared" si="0"/>
        <v>21</v>
      </c>
      <c r="V32" s="5"/>
    </row>
    <row r="33" spans="1:22" s="6" customFormat="1" ht="18" customHeight="1">
      <c r="A33" s="4"/>
      <c r="B33" s="26">
        <f t="shared" ref="B33:S33" si="1">SUM(B12:B32)</f>
        <v>0</v>
      </c>
      <c r="C33" s="29">
        <f t="shared" si="1"/>
        <v>0</v>
      </c>
      <c r="D33" s="27">
        <f t="shared" si="1"/>
        <v>0</v>
      </c>
      <c r="E33" s="28">
        <f t="shared" si="1"/>
        <v>0</v>
      </c>
      <c r="F33" s="29">
        <f t="shared" si="1"/>
        <v>0</v>
      </c>
      <c r="G33" s="29">
        <f t="shared" si="1"/>
        <v>0</v>
      </c>
      <c r="H33" s="27">
        <f t="shared" si="1"/>
        <v>0</v>
      </c>
      <c r="I33" s="28">
        <f t="shared" si="1"/>
        <v>0</v>
      </c>
      <c r="J33" s="27">
        <f t="shared" si="1"/>
        <v>0</v>
      </c>
      <c r="K33" s="28">
        <f t="shared" si="1"/>
        <v>0</v>
      </c>
      <c r="L33" s="27">
        <f t="shared" si="1"/>
        <v>0</v>
      </c>
      <c r="M33" s="28">
        <f t="shared" si="1"/>
        <v>0</v>
      </c>
      <c r="N33" s="27">
        <f t="shared" si="1"/>
        <v>0</v>
      </c>
      <c r="O33" s="28">
        <f t="shared" si="1"/>
        <v>0</v>
      </c>
      <c r="P33" s="29">
        <f t="shared" si="1"/>
        <v>0</v>
      </c>
      <c r="Q33" s="27">
        <f t="shared" si="1"/>
        <v>0</v>
      </c>
      <c r="R33" s="28">
        <f t="shared" si="1"/>
        <v>0</v>
      </c>
      <c r="S33" s="27">
        <f t="shared" si="1"/>
        <v>0</v>
      </c>
      <c r="T33" s="280" t="s">
        <v>4</v>
      </c>
      <c r="U33" s="281"/>
      <c r="V33" s="5"/>
    </row>
    <row r="34" spans="1:22" s="6" customFormat="1" ht="18" customHeight="1">
      <c r="A34" s="4"/>
      <c r="B34" s="93"/>
      <c r="C34" s="23"/>
      <c r="D34" s="22"/>
      <c r="E34" s="58"/>
      <c r="F34" s="23"/>
      <c r="G34" s="23"/>
      <c r="H34" s="22"/>
      <c r="I34" s="58"/>
      <c r="J34" s="22"/>
      <c r="K34" s="58"/>
      <c r="L34" s="22"/>
      <c r="M34" s="58"/>
      <c r="N34" s="22"/>
      <c r="O34" s="58"/>
      <c r="P34" s="23"/>
      <c r="Q34" s="22"/>
      <c r="R34" s="58"/>
      <c r="S34" s="22"/>
      <c r="T34" s="282" t="s">
        <v>3</v>
      </c>
      <c r="U34" s="283"/>
      <c r="V34" s="5"/>
    </row>
    <row r="35" spans="1:22" s="6" customFormat="1" ht="18" customHeight="1" thickBot="1">
      <c r="A35" s="4"/>
      <c r="B35" s="30">
        <f t="shared" ref="B35:S35" si="2">IF(SUM(B33:B34)=0,0,IF(B34=0,1*100.0001,IF(B33=0,1*-100.0001,(B33/B34*100-100))))</f>
        <v>0</v>
      </c>
      <c r="C35" s="33">
        <f t="shared" si="2"/>
        <v>0</v>
      </c>
      <c r="D35" s="31">
        <f t="shared" si="2"/>
        <v>0</v>
      </c>
      <c r="E35" s="32">
        <f t="shared" si="2"/>
        <v>0</v>
      </c>
      <c r="F35" s="33">
        <f t="shared" si="2"/>
        <v>0</v>
      </c>
      <c r="G35" s="33">
        <f t="shared" si="2"/>
        <v>0</v>
      </c>
      <c r="H35" s="31">
        <f t="shared" si="2"/>
        <v>0</v>
      </c>
      <c r="I35" s="32">
        <f t="shared" si="2"/>
        <v>0</v>
      </c>
      <c r="J35" s="31">
        <f t="shared" si="2"/>
        <v>0</v>
      </c>
      <c r="K35" s="32">
        <f t="shared" si="2"/>
        <v>0</v>
      </c>
      <c r="L35" s="31">
        <f t="shared" si="2"/>
        <v>0</v>
      </c>
      <c r="M35" s="32">
        <f t="shared" si="2"/>
        <v>0</v>
      </c>
      <c r="N35" s="31">
        <f t="shared" si="2"/>
        <v>0</v>
      </c>
      <c r="O35" s="32">
        <f t="shared" si="2"/>
        <v>0</v>
      </c>
      <c r="P35" s="33">
        <f t="shared" si="2"/>
        <v>0</v>
      </c>
      <c r="Q35" s="31">
        <f t="shared" si="2"/>
        <v>0</v>
      </c>
      <c r="R35" s="32">
        <f t="shared" si="2"/>
        <v>0</v>
      </c>
      <c r="S35" s="31">
        <f t="shared" si="2"/>
        <v>0</v>
      </c>
      <c r="T35" s="284" t="s">
        <v>15</v>
      </c>
      <c r="U35" s="285"/>
      <c r="V35" s="5"/>
    </row>
    <row r="36" spans="1:22" s="6" customFormat="1" ht="4.3499999999999996" customHeight="1" thickBot="1">
      <c r="A36" s="8"/>
      <c r="B36" s="41"/>
      <c r="C36" s="41"/>
      <c r="D36" s="41"/>
      <c r="E36" s="41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9"/>
    </row>
    <row r="37" spans="1:22" ht="18" thickTop="1"/>
  </sheetData>
  <sheetProtection algorithmName="SHA-512" hashValue="lVbUCe1NkGoKHO+APDXohFbXEaZqeqeIvsBTYPhtgLGUbKeSpef2oIiNvVxwTBEVUKzSL9a0IhnIfTd+/j9raA==" saltValue="WavnLubiEt1PQdd9IlvEXA==" spinCount="100000" sheet="1" formatCells="0" formatColumns="0" formatRows="0" insertColumns="0" insertRows="0" insertHyperlinks="0" deleteColumns="0" deleteRows="0" sort="0" autoFilter="0" pivotTables="0"/>
  <mergeCells count="48">
    <mergeCell ref="B9:D9"/>
    <mergeCell ref="E9:H9"/>
    <mergeCell ref="I9:J9"/>
    <mergeCell ref="K9:L9"/>
    <mergeCell ref="M9:N9"/>
    <mergeCell ref="B10:D10"/>
    <mergeCell ref="E10:H10"/>
    <mergeCell ref="I10:J10"/>
    <mergeCell ref="K10:L10"/>
    <mergeCell ref="M10:N10"/>
    <mergeCell ref="AA15:AH16"/>
    <mergeCell ref="BJ15:BO16"/>
    <mergeCell ref="AK16:BF16"/>
    <mergeCell ref="U10:U11"/>
    <mergeCell ref="AA12:AH12"/>
    <mergeCell ref="AL12:BE13"/>
    <mergeCell ref="BJ12:BO12"/>
    <mergeCell ref="AA14:AH14"/>
    <mergeCell ref="AL14:AN14"/>
    <mergeCell ref="AO14:AS14"/>
    <mergeCell ref="AX14:BA14"/>
    <mergeCell ref="BB14:BE14"/>
    <mergeCell ref="BJ14:BO14"/>
    <mergeCell ref="A1:V1"/>
    <mergeCell ref="B2:D2"/>
    <mergeCell ref="F2:Q3"/>
    <mergeCell ref="S2:U2"/>
    <mergeCell ref="B3:D3"/>
    <mergeCell ref="S3:U3"/>
    <mergeCell ref="B6:D7"/>
    <mergeCell ref="P4:R4"/>
    <mergeCell ref="B5:D5"/>
    <mergeCell ref="G5:H5"/>
    <mergeCell ref="M5:N5"/>
    <mergeCell ref="O5:P5"/>
    <mergeCell ref="F7:Q7"/>
    <mergeCell ref="I5:J5"/>
    <mergeCell ref="T33:U33"/>
    <mergeCell ref="T34:U34"/>
    <mergeCell ref="T35:U35"/>
    <mergeCell ref="F36:U36"/>
    <mergeCell ref="S5:U5"/>
    <mergeCell ref="S6:U7"/>
    <mergeCell ref="T10:T11"/>
    <mergeCell ref="O9:Q9"/>
    <mergeCell ref="R9:S9"/>
    <mergeCell ref="O10:Q10"/>
    <mergeCell ref="R10:S10"/>
  </mergeCells>
  <conditionalFormatting sqref="B3:D3">
    <cfRule type="cellIs" dxfId="3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7"/>
  <sheetViews>
    <sheetView showGridLines="0" zoomScaleNormal="100" zoomScaleSheetLayoutView="100" workbookViewId="0">
      <selection activeCell="Q16" sqref="Q16"/>
    </sheetView>
  </sheetViews>
  <sheetFormatPr defaultColWidth="9.28515625" defaultRowHeight="17.25"/>
  <cols>
    <col min="1" max="1" width="0.85546875" style="106" customWidth="1"/>
    <col min="2" max="19" width="7.140625" style="106" customWidth="1"/>
    <col min="20" max="20" width="13.140625" style="106" customWidth="1"/>
    <col min="21" max="21" width="3.5703125" style="106" customWidth="1"/>
    <col min="22" max="22" width="0.7109375" style="106" customWidth="1"/>
    <col min="23" max="16384" width="9.28515625" style="106"/>
  </cols>
  <sheetData>
    <row r="1" spans="1:67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67" ht="24.95" customHeight="1">
      <c r="A2" s="1"/>
      <c r="B2" s="197" t="s">
        <v>63</v>
      </c>
      <c r="C2" s="198"/>
      <c r="D2" s="199"/>
      <c r="E2" s="104"/>
      <c r="F2" s="187" t="s">
        <v>84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13"/>
      <c r="S2" s="261" t="s">
        <v>17</v>
      </c>
      <c r="T2" s="262"/>
      <c r="U2" s="263"/>
      <c r="V2" s="2"/>
    </row>
    <row r="3" spans="1:67" ht="24.95" customHeight="1" thickBot="1">
      <c r="A3" s="1"/>
      <c r="B3" s="237">
        <f>'Pakistan, Suba'!B6</f>
        <v>0</v>
      </c>
      <c r="C3" s="238"/>
      <c r="D3" s="239"/>
      <c r="E3" s="105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13"/>
      <c r="S3" s="293" t="str">
        <f>'Pakistan, Suba'!T17</f>
        <v>خیبر پختونخوا</v>
      </c>
      <c r="T3" s="294"/>
      <c r="U3" s="295"/>
      <c r="V3" s="2"/>
    </row>
    <row r="4" spans="1:67" ht="5.0999999999999996" customHeight="1" thickBot="1">
      <c r="A4" s="1"/>
      <c r="E4" s="10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235"/>
      <c r="Q4" s="235"/>
      <c r="R4" s="235"/>
      <c r="V4" s="2"/>
    </row>
    <row r="5" spans="1:67" ht="24.95" customHeight="1">
      <c r="A5" s="1"/>
      <c r="B5" s="197" t="s">
        <v>91</v>
      </c>
      <c r="C5" s="198"/>
      <c r="D5" s="199"/>
      <c r="E5" s="104"/>
      <c r="F5" s="12"/>
      <c r="G5" s="310"/>
      <c r="H5" s="310"/>
      <c r="I5" s="296" t="s">
        <v>0</v>
      </c>
      <c r="J5" s="297"/>
      <c r="K5" s="120"/>
      <c r="L5" s="121"/>
      <c r="M5" s="310"/>
      <c r="N5" s="310"/>
      <c r="O5" s="190" t="s">
        <v>10</v>
      </c>
      <c r="P5" s="190"/>
      <c r="Q5" s="112"/>
      <c r="R5" s="112"/>
      <c r="S5" s="261" t="s">
        <v>61</v>
      </c>
      <c r="T5" s="262"/>
      <c r="U5" s="263"/>
      <c r="V5" s="2"/>
    </row>
    <row r="6" spans="1:67" ht="5.0999999999999996" customHeight="1">
      <c r="A6" s="1"/>
      <c r="B6" s="304"/>
      <c r="C6" s="305"/>
      <c r="D6" s="306"/>
      <c r="E6" s="105"/>
      <c r="F6" s="12"/>
      <c r="G6" s="12"/>
      <c r="H6" s="12"/>
      <c r="I6" s="12"/>
      <c r="J6" s="12"/>
      <c r="K6" s="12"/>
      <c r="O6" s="12"/>
      <c r="S6" s="298"/>
      <c r="T6" s="299"/>
      <c r="U6" s="300"/>
      <c r="V6" s="2"/>
    </row>
    <row r="7" spans="1:67" ht="22.35" customHeight="1" thickBot="1">
      <c r="A7" s="1"/>
      <c r="B7" s="307"/>
      <c r="C7" s="308"/>
      <c r="D7" s="309"/>
      <c r="E7" s="105"/>
      <c r="F7" s="273" t="s">
        <v>5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S7" s="301"/>
      <c r="T7" s="302"/>
      <c r="U7" s="303"/>
      <c r="V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67" s="6" customFormat="1" ht="14.25" customHeight="1">
      <c r="A9" s="4"/>
      <c r="B9" s="227">
        <v>7</v>
      </c>
      <c r="C9" s="183"/>
      <c r="D9" s="184"/>
      <c r="E9" s="182">
        <v>6</v>
      </c>
      <c r="F9" s="183"/>
      <c r="G9" s="183"/>
      <c r="H9" s="184"/>
      <c r="I9" s="182">
        <v>5</v>
      </c>
      <c r="J9" s="184"/>
      <c r="K9" s="182">
        <v>4</v>
      </c>
      <c r="L9" s="184"/>
      <c r="M9" s="182">
        <v>3</v>
      </c>
      <c r="N9" s="184"/>
      <c r="O9" s="182">
        <v>2</v>
      </c>
      <c r="P9" s="183"/>
      <c r="Q9" s="184"/>
      <c r="R9" s="182">
        <v>1</v>
      </c>
      <c r="S9" s="184"/>
      <c r="T9" s="47"/>
      <c r="U9" s="48"/>
      <c r="V9" s="5"/>
    </row>
    <row r="10" spans="1:67" s="6" customFormat="1" ht="27.75" customHeight="1">
      <c r="A10" s="7"/>
      <c r="B10" s="218" t="s">
        <v>65</v>
      </c>
      <c r="C10" s="219"/>
      <c r="D10" s="311"/>
      <c r="E10" s="221" t="s">
        <v>66</v>
      </c>
      <c r="F10" s="222"/>
      <c r="G10" s="222"/>
      <c r="H10" s="223"/>
      <c r="I10" s="221" t="s">
        <v>67</v>
      </c>
      <c r="J10" s="223"/>
      <c r="K10" s="221" t="s">
        <v>68</v>
      </c>
      <c r="L10" s="223"/>
      <c r="M10" s="221" t="s">
        <v>69</v>
      </c>
      <c r="N10" s="223"/>
      <c r="O10" s="228" t="s">
        <v>70</v>
      </c>
      <c r="P10" s="229"/>
      <c r="Q10" s="230"/>
      <c r="R10" s="221" t="s">
        <v>71</v>
      </c>
      <c r="S10" s="223"/>
      <c r="T10" s="288" t="s">
        <v>59</v>
      </c>
      <c r="U10" s="208" t="s">
        <v>2</v>
      </c>
      <c r="V10" s="5"/>
    </row>
    <row r="11" spans="1:67" s="6" customFormat="1" ht="90" customHeight="1" thickBot="1">
      <c r="A11" s="7"/>
      <c r="B11" s="122" t="s">
        <v>72</v>
      </c>
      <c r="C11" s="123" t="s">
        <v>73</v>
      </c>
      <c r="D11" s="124" t="s">
        <v>74</v>
      </c>
      <c r="E11" s="125" t="s">
        <v>75</v>
      </c>
      <c r="F11" s="123" t="s">
        <v>76</v>
      </c>
      <c r="G11" s="126" t="s">
        <v>77</v>
      </c>
      <c r="H11" s="127" t="s">
        <v>78</v>
      </c>
      <c r="I11" s="133" t="s">
        <v>73</v>
      </c>
      <c r="J11" s="127" t="s">
        <v>79</v>
      </c>
      <c r="K11" s="133" t="s">
        <v>73</v>
      </c>
      <c r="L11" s="127" t="s">
        <v>79</v>
      </c>
      <c r="M11" s="133" t="s">
        <v>73</v>
      </c>
      <c r="N11" s="127" t="s">
        <v>79</v>
      </c>
      <c r="O11" s="134" t="s">
        <v>85</v>
      </c>
      <c r="P11" s="128" t="s">
        <v>80</v>
      </c>
      <c r="Q11" s="129" t="s">
        <v>81</v>
      </c>
      <c r="R11" s="133" t="s">
        <v>82</v>
      </c>
      <c r="S11" s="127" t="s">
        <v>83</v>
      </c>
      <c r="T11" s="289"/>
      <c r="U11" s="209"/>
      <c r="V11" s="5"/>
    </row>
    <row r="12" spans="1:67" s="6" customFormat="1" ht="18" customHeight="1">
      <c r="A12" s="4"/>
      <c r="B12" s="62"/>
      <c r="C12" s="20"/>
      <c r="D12" s="86"/>
      <c r="E12" s="57"/>
      <c r="F12" s="20"/>
      <c r="G12" s="20"/>
      <c r="H12" s="86"/>
      <c r="I12" s="57"/>
      <c r="J12" s="86"/>
      <c r="K12" s="57"/>
      <c r="L12" s="86"/>
      <c r="M12" s="57"/>
      <c r="N12" s="86"/>
      <c r="O12" s="57"/>
      <c r="P12" s="20"/>
      <c r="Q12" s="86"/>
      <c r="R12" s="57"/>
      <c r="S12" s="86"/>
      <c r="T12" s="42" t="s">
        <v>50</v>
      </c>
      <c r="U12" s="21">
        <v>1</v>
      </c>
      <c r="V12" s="5"/>
      <c r="AA12" s="286"/>
      <c r="AB12" s="286"/>
      <c r="AC12" s="286"/>
      <c r="AD12" s="286"/>
      <c r="AE12" s="286"/>
      <c r="AF12" s="286"/>
      <c r="AG12" s="286"/>
      <c r="AH12" s="286"/>
      <c r="AI12" s="49"/>
      <c r="AJ12" s="49"/>
      <c r="AK12" s="49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50"/>
      <c r="BG12" s="50"/>
      <c r="BH12" s="50"/>
      <c r="BI12" s="50"/>
      <c r="BJ12" s="286"/>
      <c r="BK12" s="286"/>
      <c r="BL12" s="286"/>
      <c r="BM12" s="286"/>
      <c r="BN12" s="286"/>
      <c r="BO12" s="286"/>
    </row>
    <row r="13" spans="1:67" s="6" customFormat="1" ht="18" customHeight="1">
      <c r="A13" s="4"/>
      <c r="B13" s="62"/>
      <c r="C13" s="20"/>
      <c r="D13" s="86"/>
      <c r="E13" s="57"/>
      <c r="F13" s="20"/>
      <c r="G13" s="20"/>
      <c r="H13" s="86"/>
      <c r="I13" s="57"/>
      <c r="J13" s="86"/>
      <c r="K13" s="57"/>
      <c r="L13" s="86"/>
      <c r="M13" s="57"/>
      <c r="N13" s="86"/>
      <c r="O13" s="57"/>
      <c r="P13" s="20"/>
      <c r="Q13" s="86"/>
      <c r="R13" s="57"/>
      <c r="S13" s="86"/>
      <c r="T13" s="42" t="s">
        <v>48</v>
      </c>
      <c r="U13" s="24">
        <f>U12+1</f>
        <v>2</v>
      </c>
      <c r="V13" s="5"/>
      <c r="AA13" s="50"/>
      <c r="AB13" s="50"/>
      <c r="AC13" s="50"/>
      <c r="AD13" s="50"/>
      <c r="AE13" s="50"/>
      <c r="AF13" s="50"/>
      <c r="AG13" s="50"/>
      <c r="AH13" s="49"/>
      <c r="AI13" s="49"/>
      <c r="AJ13" s="49"/>
      <c r="AK13" s="49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6" customFormat="1" ht="18" customHeight="1">
      <c r="A14" s="4"/>
      <c r="B14" s="62"/>
      <c r="C14" s="20"/>
      <c r="D14" s="86"/>
      <c r="E14" s="57"/>
      <c r="F14" s="20"/>
      <c r="G14" s="20"/>
      <c r="H14" s="86"/>
      <c r="I14" s="57"/>
      <c r="J14" s="86"/>
      <c r="K14" s="57"/>
      <c r="L14" s="86"/>
      <c r="M14" s="57"/>
      <c r="N14" s="86"/>
      <c r="O14" s="57"/>
      <c r="P14" s="20"/>
      <c r="Q14" s="86"/>
      <c r="R14" s="57"/>
      <c r="S14" s="86"/>
      <c r="T14" s="119" t="s">
        <v>49</v>
      </c>
      <c r="U14" s="25">
        <f t="shared" ref="U14:U32" si="0">U13+1</f>
        <v>3</v>
      </c>
      <c r="V14" s="5"/>
      <c r="AA14" s="247"/>
      <c r="AB14" s="247"/>
      <c r="AC14" s="247"/>
      <c r="AD14" s="247"/>
      <c r="AE14" s="247"/>
      <c r="AF14" s="247"/>
      <c r="AG14" s="247"/>
      <c r="AH14" s="247"/>
      <c r="AI14" s="51"/>
      <c r="AJ14" s="51"/>
      <c r="AK14" s="51"/>
      <c r="AL14" s="290"/>
      <c r="AM14" s="290"/>
      <c r="AN14" s="290"/>
      <c r="AO14" s="291"/>
      <c r="AP14" s="291"/>
      <c r="AQ14" s="291"/>
      <c r="AR14" s="291"/>
      <c r="AS14" s="291"/>
      <c r="AT14" s="52"/>
      <c r="AU14" s="52"/>
      <c r="AV14" s="52"/>
      <c r="AW14" s="52"/>
      <c r="AX14" s="292"/>
      <c r="AY14" s="292"/>
      <c r="AZ14" s="292"/>
      <c r="BA14" s="292"/>
      <c r="BB14" s="291"/>
      <c r="BC14" s="291"/>
      <c r="BD14" s="291"/>
      <c r="BE14" s="291"/>
      <c r="BF14" s="51"/>
      <c r="BG14" s="51"/>
      <c r="BH14" s="51"/>
      <c r="BI14" s="51"/>
      <c r="BJ14" s="247"/>
      <c r="BK14" s="247"/>
      <c r="BL14" s="247"/>
      <c r="BM14" s="247"/>
      <c r="BN14" s="247"/>
      <c r="BO14" s="247"/>
    </row>
    <row r="15" spans="1:67" s="6" customFormat="1" ht="18" customHeight="1">
      <c r="A15" s="4"/>
      <c r="B15" s="62"/>
      <c r="C15" s="20"/>
      <c r="D15" s="86"/>
      <c r="E15" s="57"/>
      <c r="F15" s="20"/>
      <c r="G15" s="20"/>
      <c r="H15" s="86"/>
      <c r="I15" s="57"/>
      <c r="J15" s="86"/>
      <c r="K15" s="57"/>
      <c r="L15" s="86"/>
      <c r="M15" s="57"/>
      <c r="N15" s="86"/>
      <c r="O15" s="57"/>
      <c r="P15" s="20"/>
      <c r="Q15" s="86"/>
      <c r="R15" s="57"/>
      <c r="S15" s="86"/>
      <c r="T15" s="85" t="s">
        <v>51</v>
      </c>
      <c r="U15" s="25">
        <f t="shared" si="0"/>
        <v>4</v>
      </c>
      <c r="V15" s="5"/>
      <c r="AA15" s="236"/>
      <c r="AB15" s="236"/>
      <c r="AC15" s="236"/>
      <c r="AD15" s="236"/>
      <c r="AE15" s="236"/>
      <c r="AF15" s="236"/>
      <c r="AG15" s="236"/>
      <c r="AH15" s="236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0"/>
      <c r="BE15" s="50"/>
      <c r="BF15" s="51"/>
      <c r="BG15" s="51"/>
      <c r="BH15" s="51"/>
      <c r="BI15" s="51"/>
      <c r="BJ15" s="286"/>
      <c r="BK15" s="286"/>
      <c r="BL15" s="286"/>
      <c r="BM15" s="286"/>
      <c r="BN15" s="286"/>
      <c r="BO15" s="286"/>
    </row>
    <row r="16" spans="1:67" s="6" customFormat="1" ht="18" customHeight="1">
      <c r="A16" s="4"/>
      <c r="B16" s="62"/>
      <c r="C16" s="20"/>
      <c r="D16" s="86"/>
      <c r="E16" s="57"/>
      <c r="F16" s="20"/>
      <c r="G16" s="20"/>
      <c r="H16" s="86"/>
      <c r="I16" s="57"/>
      <c r="J16" s="86"/>
      <c r="K16" s="57"/>
      <c r="L16" s="86"/>
      <c r="M16" s="57"/>
      <c r="N16" s="86"/>
      <c r="O16" s="57"/>
      <c r="P16" s="20"/>
      <c r="Q16" s="86"/>
      <c r="R16" s="57"/>
      <c r="S16" s="86"/>
      <c r="T16" s="85" t="s">
        <v>52</v>
      </c>
      <c r="U16" s="25">
        <f t="shared" si="0"/>
        <v>5</v>
      </c>
      <c r="V16" s="5"/>
      <c r="AA16" s="236"/>
      <c r="AB16" s="236"/>
      <c r="AC16" s="236"/>
      <c r="AD16" s="236"/>
      <c r="AE16" s="236"/>
      <c r="AF16" s="236"/>
      <c r="AG16" s="236"/>
      <c r="AH16" s="236"/>
      <c r="AI16" s="50"/>
      <c r="AJ16" s="50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51"/>
      <c r="BH16" s="51"/>
      <c r="BI16" s="51"/>
      <c r="BJ16" s="286"/>
      <c r="BK16" s="286"/>
      <c r="BL16" s="286"/>
      <c r="BM16" s="286"/>
      <c r="BN16" s="286"/>
      <c r="BO16" s="286"/>
    </row>
    <row r="17" spans="1:22" s="6" customFormat="1" ht="18" customHeight="1">
      <c r="A17" s="4"/>
      <c r="B17" s="62"/>
      <c r="C17" s="20"/>
      <c r="D17" s="86"/>
      <c r="E17" s="57"/>
      <c r="F17" s="20"/>
      <c r="G17" s="20"/>
      <c r="H17" s="86"/>
      <c r="I17" s="57"/>
      <c r="J17" s="86"/>
      <c r="K17" s="57"/>
      <c r="L17" s="86"/>
      <c r="M17" s="57"/>
      <c r="N17" s="86"/>
      <c r="O17" s="57"/>
      <c r="P17" s="20"/>
      <c r="Q17" s="86"/>
      <c r="R17" s="57"/>
      <c r="S17" s="86"/>
      <c r="T17" s="85" t="s">
        <v>54</v>
      </c>
      <c r="U17" s="25">
        <f t="shared" si="0"/>
        <v>6</v>
      </c>
      <c r="V17" s="5"/>
    </row>
    <row r="18" spans="1:22" s="6" customFormat="1" ht="18" customHeight="1">
      <c r="A18" s="4"/>
      <c r="B18" s="62"/>
      <c r="C18" s="20"/>
      <c r="D18" s="86"/>
      <c r="E18" s="57"/>
      <c r="F18" s="20"/>
      <c r="G18" s="20"/>
      <c r="H18" s="86"/>
      <c r="I18" s="57"/>
      <c r="J18" s="86"/>
      <c r="K18" s="57"/>
      <c r="L18" s="86"/>
      <c r="M18" s="57"/>
      <c r="N18" s="86"/>
      <c r="O18" s="57"/>
      <c r="P18" s="20"/>
      <c r="Q18" s="86"/>
      <c r="R18" s="57"/>
      <c r="S18" s="86"/>
      <c r="T18" s="85" t="s">
        <v>53</v>
      </c>
      <c r="U18" s="25">
        <f t="shared" si="0"/>
        <v>7</v>
      </c>
      <c r="V18" s="5"/>
    </row>
    <row r="19" spans="1:22" s="6" customFormat="1" ht="18" hidden="1" customHeight="1">
      <c r="A19" s="4"/>
      <c r="B19" s="62"/>
      <c r="C19" s="20"/>
      <c r="D19" s="86"/>
      <c r="E19" s="57"/>
      <c r="F19" s="20"/>
      <c r="G19" s="20"/>
      <c r="H19" s="86"/>
      <c r="I19" s="57"/>
      <c r="J19" s="86"/>
      <c r="K19" s="57"/>
      <c r="L19" s="86"/>
      <c r="M19" s="57"/>
      <c r="N19" s="86"/>
      <c r="O19" s="57"/>
      <c r="P19" s="20"/>
      <c r="Q19" s="86"/>
      <c r="R19" s="57"/>
      <c r="S19" s="86"/>
      <c r="T19" s="85"/>
      <c r="U19" s="25">
        <f t="shared" si="0"/>
        <v>8</v>
      </c>
      <c r="V19" s="5"/>
    </row>
    <row r="20" spans="1:22" s="6" customFormat="1" ht="18" hidden="1" customHeight="1">
      <c r="A20" s="4"/>
      <c r="B20" s="62"/>
      <c r="C20" s="20"/>
      <c r="D20" s="86"/>
      <c r="E20" s="57"/>
      <c r="F20" s="20"/>
      <c r="G20" s="20"/>
      <c r="H20" s="86"/>
      <c r="I20" s="57"/>
      <c r="J20" s="86"/>
      <c r="K20" s="57"/>
      <c r="L20" s="86"/>
      <c r="M20" s="57"/>
      <c r="N20" s="86"/>
      <c r="O20" s="57"/>
      <c r="P20" s="20"/>
      <c r="Q20" s="86"/>
      <c r="R20" s="57"/>
      <c r="S20" s="86"/>
      <c r="T20" s="85"/>
      <c r="U20" s="25">
        <f t="shared" si="0"/>
        <v>9</v>
      </c>
      <c r="V20" s="5"/>
    </row>
    <row r="21" spans="1:22" s="6" customFormat="1" ht="18" hidden="1" customHeight="1">
      <c r="A21" s="4"/>
      <c r="B21" s="62"/>
      <c r="C21" s="20"/>
      <c r="D21" s="86"/>
      <c r="E21" s="57"/>
      <c r="F21" s="20"/>
      <c r="G21" s="53"/>
      <c r="H21" s="61"/>
      <c r="I21" s="59"/>
      <c r="J21" s="61"/>
      <c r="K21" s="59"/>
      <c r="L21" s="61"/>
      <c r="M21" s="59"/>
      <c r="N21" s="61"/>
      <c r="O21" s="59"/>
      <c r="P21" s="53"/>
      <c r="Q21" s="61"/>
      <c r="R21" s="59"/>
      <c r="S21" s="86"/>
      <c r="T21" s="85"/>
      <c r="U21" s="25">
        <f t="shared" si="0"/>
        <v>10</v>
      </c>
      <c r="V21" s="5"/>
    </row>
    <row r="22" spans="1:22" s="6" customFormat="1" ht="18" hidden="1" customHeight="1" thickBot="1">
      <c r="A22" s="4"/>
      <c r="B22" s="93"/>
      <c r="C22" s="23"/>
      <c r="D22" s="22"/>
      <c r="E22" s="58"/>
      <c r="F22" s="23"/>
      <c r="G22" s="54"/>
      <c r="H22" s="55"/>
      <c r="I22" s="60"/>
      <c r="J22" s="55"/>
      <c r="K22" s="60"/>
      <c r="L22" s="55"/>
      <c r="M22" s="60"/>
      <c r="N22" s="61"/>
      <c r="O22" s="59"/>
      <c r="P22" s="53"/>
      <c r="Q22" s="61"/>
      <c r="R22" s="60"/>
      <c r="S22" s="22"/>
      <c r="T22" s="85"/>
      <c r="U22" s="25">
        <f t="shared" si="0"/>
        <v>11</v>
      </c>
      <c r="V22" s="5"/>
    </row>
    <row r="23" spans="1:22" s="6" customFormat="1" ht="18" hidden="1" customHeight="1">
      <c r="A23" s="4"/>
      <c r="B23" s="93"/>
      <c r="C23" s="23"/>
      <c r="D23" s="22"/>
      <c r="E23" s="58"/>
      <c r="F23" s="23"/>
      <c r="G23" s="54"/>
      <c r="H23" s="55"/>
      <c r="I23" s="60"/>
      <c r="J23" s="55"/>
      <c r="K23" s="60"/>
      <c r="L23" s="55"/>
      <c r="M23" s="60"/>
      <c r="N23" s="61"/>
      <c r="O23" s="59"/>
      <c r="P23" s="53"/>
      <c r="Q23" s="61"/>
      <c r="R23" s="60"/>
      <c r="S23" s="22"/>
      <c r="T23" s="85"/>
      <c r="U23" s="25">
        <f t="shared" si="0"/>
        <v>12</v>
      </c>
      <c r="V23" s="5"/>
    </row>
    <row r="24" spans="1:22" s="6" customFormat="1" ht="18" hidden="1" customHeight="1">
      <c r="A24" s="4"/>
      <c r="B24" s="93"/>
      <c r="C24" s="23"/>
      <c r="D24" s="22"/>
      <c r="E24" s="58"/>
      <c r="F24" s="23"/>
      <c r="G24" s="54"/>
      <c r="H24" s="55"/>
      <c r="I24" s="60"/>
      <c r="J24" s="55"/>
      <c r="K24" s="60"/>
      <c r="L24" s="55"/>
      <c r="M24" s="60"/>
      <c r="N24" s="61"/>
      <c r="O24" s="59"/>
      <c r="P24" s="53"/>
      <c r="Q24" s="61"/>
      <c r="R24" s="60"/>
      <c r="S24" s="22"/>
      <c r="T24" s="85"/>
      <c r="U24" s="25">
        <f t="shared" si="0"/>
        <v>13</v>
      </c>
      <c r="V24" s="5"/>
    </row>
    <row r="25" spans="1:22" s="6" customFormat="1" ht="18" hidden="1" customHeight="1">
      <c r="A25" s="4"/>
      <c r="B25" s="93"/>
      <c r="C25" s="23"/>
      <c r="D25" s="22"/>
      <c r="E25" s="58"/>
      <c r="F25" s="23"/>
      <c r="G25" s="54"/>
      <c r="H25" s="55"/>
      <c r="I25" s="60"/>
      <c r="J25" s="55"/>
      <c r="K25" s="60"/>
      <c r="L25" s="55"/>
      <c r="M25" s="60"/>
      <c r="N25" s="61"/>
      <c r="O25" s="59"/>
      <c r="P25" s="53"/>
      <c r="Q25" s="61"/>
      <c r="R25" s="60"/>
      <c r="S25" s="22"/>
      <c r="T25" s="85"/>
      <c r="U25" s="25">
        <f t="shared" si="0"/>
        <v>14</v>
      </c>
      <c r="V25" s="5"/>
    </row>
    <row r="26" spans="1:22" s="6" customFormat="1" ht="18" hidden="1" customHeight="1" thickBot="1">
      <c r="A26" s="4"/>
      <c r="B26" s="93"/>
      <c r="C26" s="23"/>
      <c r="D26" s="22"/>
      <c r="E26" s="58"/>
      <c r="F26" s="23"/>
      <c r="G26" s="54"/>
      <c r="H26" s="55"/>
      <c r="I26" s="60"/>
      <c r="J26" s="55"/>
      <c r="K26" s="60"/>
      <c r="L26" s="55"/>
      <c r="M26" s="60"/>
      <c r="N26" s="61"/>
      <c r="O26" s="59"/>
      <c r="P26" s="53"/>
      <c r="Q26" s="61"/>
      <c r="R26" s="60"/>
      <c r="S26" s="22"/>
      <c r="T26" s="85"/>
      <c r="U26" s="25">
        <f t="shared" si="0"/>
        <v>15</v>
      </c>
      <c r="V26" s="5"/>
    </row>
    <row r="27" spans="1:22" s="6" customFormat="1" ht="18" customHeight="1">
      <c r="A27" s="4"/>
      <c r="B27" s="150"/>
      <c r="C27" s="151"/>
      <c r="D27" s="152"/>
      <c r="E27" s="153"/>
      <c r="F27" s="151"/>
      <c r="G27" s="151"/>
      <c r="H27" s="152"/>
      <c r="I27" s="153"/>
      <c r="J27" s="152"/>
      <c r="K27" s="153"/>
      <c r="L27" s="152"/>
      <c r="M27" s="153"/>
      <c r="N27" s="154"/>
      <c r="O27" s="155"/>
      <c r="P27" s="156"/>
      <c r="Q27" s="154"/>
      <c r="R27" s="60"/>
      <c r="S27" s="22"/>
      <c r="T27" s="149" t="s">
        <v>94</v>
      </c>
      <c r="U27" s="25">
        <f t="shared" si="0"/>
        <v>16</v>
      </c>
      <c r="V27" s="5"/>
    </row>
    <row r="28" spans="1:22" s="6" customFormat="1" ht="18" customHeight="1">
      <c r="A28" s="4"/>
      <c r="B28" s="150"/>
      <c r="C28" s="151"/>
      <c r="D28" s="152"/>
      <c r="E28" s="153"/>
      <c r="F28" s="151"/>
      <c r="G28" s="151"/>
      <c r="H28" s="152"/>
      <c r="I28" s="153"/>
      <c r="J28" s="152"/>
      <c r="K28" s="153"/>
      <c r="L28" s="152"/>
      <c r="M28" s="153"/>
      <c r="N28" s="154"/>
      <c r="O28" s="155"/>
      <c r="P28" s="156"/>
      <c r="Q28" s="154"/>
      <c r="R28" s="60"/>
      <c r="S28" s="22"/>
      <c r="T28" s="149" t="s">
        <v>95</v>
      </c>
      <c r="U28" s="25">
        <f t="shared" si="0"/>
        <v>17</v>
      </c>
      <c r="V28" s="5"/>
    </row>
    <row r="29" spans="1:22" s="6" customFormat="1" ht="18" customHeight="1">
      <c r="A29" s="4"/>
      <c r="B29" s="150"/>
      <c r="C29" s="151"/>
      <c r="D29" s="152"/>
      <c r="E29" s="153"/>
      <c r="F29" s="151"/>
      <c r="G29" s="151"/>
      <c r="H29" s="152"/>
      <c r="I29" s="153"/>
      <c r="J29" s="152"/>
      <c r="K29" s="153"/>
      <c r="L29" s="152"/>
      <c r="M29" s="153"/>
      <c r="N29" s="154"/>
      <c r="O29" s="155"/>
      <c r="P29" s="156"/>
      <c r="Q29" s="154"/>
      <c r="R29" s="60"/>
      <c r="S29" s="22"/>
      <c r="T29" s="149" t="s">
        <v>96</v>
      </c>
      <c r="U29" s="25">
        <f t="shared" si="0"/>
        <v>18</v>
      </c>
      <c r="V29" s="5"/>
    </row>
    <row r="30" spans="1:22" s="6" customFormat="1" ht="18" customHeight="1">
      <c r="A30" s="4"/>
      <c r="B30" s="150"/>
      <c r="C30" s="151"/>
      <c r="D30" s="152"/>
      <c r="E30" s="153"/>
      <c r="F30" s="151"/>
      <c r="G30" s="151"/>
      <c r="H30" s="152"/>
      <c r="I30" s="153"/>
      <c r="J30" s="152"/>
      <c r="K30" s="153"/>
      <c r="L30" s="152"/>
      <c r="M30" s="153"/>
      <c r="N30" s="154"/>
      <c r="O30" s="155"/>
      <c r="P30" s="156"/>
      <c r="Q30" s="154"/>
      <c r="R30" s="60"/>
      <c r="S30" s="22"/>
      <c r="T30" s="149" t="s">
        <v>97</v>
      </c>
      <c r="U30" s="25">
        <f t="shared" si="0"/>
        <v>19</v>
      </c>
      <c r="V30" s="5"/>
    </row>
    <row r="31" spans="1:22" s="6" customFormat="1" ht="18" customHeight="1">
      <c r="A31" s="4"/>
      <c r="B31" s="150"/>
      <c r="C31" s="151"/>
      <c r="D31" s="152"/>
      <c r="E31" s="153"/>
      <c r="F31" s="151"/>
      <c r="G31" s="151"/>
      <c r="H31" s="152"/>
      <c r="I31" s="153"/>
      <c r="J31" s="152"/>
      <c r="K31" s="153"/>
      <c r="L31" s="152"/>
      <c r="M31" s="153"/>
      <c r="N31" s="154"/>
      <c r="O31" s="155"/>
      <c r="P31" s="156"/>
      <c r="Q31" s="154"/>
      <c r="R31" s="60"/>
      <c r="S31" s="22"/>
      <c r="T31" s="149" t="s">
        <v>98</v>
      </c>
      <c r="U31" s="25">
        <f t="shared" si="0"/>
        <v>20</v>
      </c>
      <c r="V31" s="5"/>
    </row>
    <row r="32" spans="1:22" s="6" customFormat="1" ht="18" customHeight="1" thickBot="1">
      <c r="A32" s="4"/>
      <c r="B32" s="150"/>
      <c r="C32" s="151"/>
      <c r="D32" s="152"/>
      <c r="E32" s="153"/>
      <c r="F32" s="151"/>
      <c r="G32" s="151"/>
      <c r="H32" s="152"/>
      <c r="I32" s="153"/>
      <c r="J32" s="152"/>
      <c r="K32" s="153"/>
      <c r="L32" s="152"/>
      <c r="M32" s="153"/>
      <c r="N32" s="154"/>
      <c r="O32" s="155"/>
      <c r="P32" s="156"/>
      <c r="Q32" s="154"/>
      <c r="R32" s="60"/>
      <c r="S32" s="22"/>
      <c r="T32" s="149" t="s">
        <v>99</v>
      </c>
      <c r="U32" s="25">
        <f t="shared" si="0"/>
        <v>21</v>
      </c>
      <c r="V32" s="5"/>
    </row>
    <row r="33" spans="1:22" s="6" customFormat="1" ht="18" customHeight="1">
      <c r="A33" s="4"/>
      <c r="B33" s="26">
        <f t="shared" ref="B33:S33" si="1">SUM(B12:B32)</f>
        <v>0</v>
      </c>
      <c r="C33" s="29">
        <f t="shared" si="1"/>
        <v>0</v>
      </c>
      <c r="D33" s="27">
        <f t="shared" si="1"/>
        <v>0</v>
      </c>
      <c r="E33" s="28">
        <f t="shared" si="1"/>
        <v>0</v>
      </c>
      <c r="F33" s="29">
        <f t="shared" si="1"/>
        <v>0</v>
      </c>
      <c r="G33" s="29">
        <f t="shared" si="1"/>
        <v>0</v>
      </c>
      <c r="H33" s="27">
        <f t="shared" si="1"/>
        <v>0</v>
      </c>
      <c r="I33" s="28">
        <f t="shared" si="1"/>
        <v>0</v>
      </c>
      <c r="J33" s="27">
        <f t="shared" si="1"/>
        <v>0</v>
      </c>
      <c r="K33" s="28">
        <f t="shared" si="1"/>
        <v>0</v>
      </c>
      <c r="L33" s="27">
        <f t="shared" si="1"/>
        <v>0</v>
      </c>
      <c r="M33" s="28">
        <f t="shared" si="1"/>
        <v>0</v>
      </c>
      <c r="N33" s="27">
        <f t="shared" si="1"/>
        <v>0</v>
      </c>
      <c r="O33" s="28">
        <f t="shared" si="1"/>
        <v>0</v>
      </c>
      <c r="P33" s="29">
        <f t="shared" si="1"/>
        <v>0</v>
      </c>
      <c r="Q33" s="27">
        <f t="shared" si="1"/>
        <v>0</v>
      </c>
      <c r="R33" s="28">
        <f t="shared" si="1"/>
        <v>0</v>
      </c>
      <c r="S33" s="27">
        <f t="shared" si="1"/>
        <v>0</v>
      </c>
      <c r="T33" s="280" t="s">
        <v>4</v>
      </c>
      <c r="U33" s="281"/>
      <c r="V33" s="5"/>
    </row>
    <row r="34" spans="1:22" s="6" customFormat="1" ht="18" customHeight="1">
      <c r="A34" s="4"/>
      <c r="B34" s="93"/>
      <c r="C34" s="23"/>
      <c r="D34" s="22"/>
      <c r="E34" s="58"/>
      <c r="F34" s="23"/>
      <c r="G34" s="23"/>
      <c r="H34" s="22"/>
      <c r="I34" s="58"/>
      <c r="J34" s="22"/>
      <c r="K34" s="58"/>
      <c r="L34" s="22"/>
      <c r="M34" s="58"/>
      <c r="N34" s="22"/>
      <c r="O34" s="58"/>
      <c r="P34" s="23"/>
      <c r="Q34" s="22"/>
      <c r="R34" s="58"/>
      <c r="S34" s="22"/>
      <c r="T34" s="282" t="s">
        <v>3</v>
      </c>
      <c r="U34" s="283"/>
      <c r="V34" s="5"/>
    </row>
    <row r="35" spans="1:22" s="6" customFormat="1" ht="18" customHeight="1" thickBot="1">
      <c r="A35" s="4"/>
      <c r="B35" s="30">
        <f t="shared" ref="B35:S35" si="2">IF(SUM(B33:B34)=0,0,IF(B34=0,1*100.0001,IF(B33=0,1*-100.0001,(B33/B34*100-100))))</f>
        <v>0</v>
      </c>
      <c r="C35" s="33">
        <f t="shared" si="2"/>
        <v>0</v>
      </c>
      <c r="D35" s="31">
        <f t="shared" si="2"/>
        <v>0</v>
      </c>
      <c r="E35" s="32">
        <f t="shared" si="2"/>
        <v>0</v>
      </c>
      <c r="F35" s="33">
        <f t="shared" si="2"/>
        <v>0</v>
      </c>
      <c r="G35" s="33">
        <f t="shared" si="2"/>
        <v>0</v>
      </c>
      <c r="H35" s="31">
        <f t="shared" si="2"/>
        <v>0</v>
      </c>
      <c r="I35" s="32">
        <f t="shared" si="2"/>
        <v>0</v>
      </c>
      <c r="J35" s="31">
        <f t="shared" si="2"/>
        <v>0</v>
      </c>
      <c r="K35" s="32">
        <f t="shared" si="2"/>
        <v>0</v>
      </c>
      <c r="L35" s="31">
        <f t="shared" si="2"/>
        <v>0</v>
      </c>
      <c r="M35" s="32">
        <f t="shared" si="2"/>
        <v>0</v>
      </c>
      <c r="N35" s="31">
        <f t="shared" si="2"/>
        <v>0</v>
      </c>
      <c r="O35" s="32">
        <f t="shared" si="2"/>
        <v>0</v>
      </c>
      <c r="P35" s="33">
        <f t="shared" si="2"/>
        <v>0</v>
      </c>
      <c r="Q35" s="31">
        <f t="shared" si="2"/>
        <v>0</v>
      </c>
      <c r="R35" s="32">
        <f t="shared" si="2"/>
        <v>0</v>
      </c>
      <c r="S35" s="31">
        <f t="shared" si="2"/>
        <v>0</v>
      </c>
      <c r="T35" s="284" t="s">
        <v>15</v>
      </c>
      <c r="U35" s="285"/>
      <c r="V35" s="5"/>
    </row>
    <row r="36" spans="1:22" s="6" customFormat="1" ht="4.3499999999999996" customHeight="1" thickBot="1">
      <c r="A36" s="8"/>
      <c r="B36" s="41"/>
      <c r="C36" s="41"/>
      <c r="D36" s="41"/>
      <c r="E36" s="41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9"/>
    </row>
    <row r="37" spans="1:22" ht="18" thickTop="1"/>
  </sheetData>
  <sheetProtection algorithmName="SHA-512" hashValue="HIUw5fckWU3SbDfQyaCfRxgb0x/8aF3BsTQ+jfU3s0o7YvY6ri2Br57kYyZMbJGgejkYiK5uhezxeDnJO2ErmA==" saltValue="XqX3B65At9xqjyp8Ygm+IQ==" spinCount="100000" sheet="1" formatCells="0" formatColumns="0" formatRows="0" insertColumns="0" insertRows="0" insertHyperlinks="0" deleteColumns="0" deleteRows="0" sort="0" autoFilter="0" pivotTables="0"/>
  <mergeCells count="48">
    <mergeCell ref="O9:Q9"/>
    <mergeCell ref="R9:S9"/>
    <mergeCell ref="B10:D10"/>
    <mergeCell ref="E10:H10"/>
    <mergeCell ref="I10:J10"/>
    <mergeCell ref="K10:L10"/>
    <mergeCell ref="M10:N10"/>
    <mergeCell ref="O10:Q10"/>
    <mergeCell ref="R10:S10"/>
    <mergeCell ref="B9:D9"/>
    <mergeCell ref="E9:H9"/>
    <mergeCell ref="I9:J9"/>
    <mergeCell ref="K9:L9"/>
    <mergeCell ref="M9:N9"/>
    <mergeCell ref="U10:U11"/>
    <mergeCell ref="AL12:BE13"/>
    <mergeCell ref="BJ12:BO12"/>
    <mergeCell ref="AL14:AN14"/>
    <mergeCell ref="T10:T11"/>
    <mergeCell ref="A1:V1"/>
    <mergeCell ref="B2:D2"/>
    <mergeCell ref="F2:Q3"/>
    <mergeCell ref="S2:U2"/>
    <mergeCell ref="B3:D3"/>
    <mergeCell ref="S3:U3"/>
    <mergeCell ref="S5:U5"/>
    <mergeCell ref="B6:D7"/>
    <mergeCell ref="P4:R4"/>
    <mergeCell ref="B5:D5"/>
    <mergeCell ref="G5:H5"/>
    <mergeCell ref="M5:N5"/>
    <mergeCell ref="O5:P5"/>
    <mergeCell ref="S6:U7"/>
    <mergeCell ref="F7:Q7"/>
    <mergeCell ref="I5:J5"/>
    <mergeCell ref="T33:U33"/>
    <mergeCell ref="T34:U34"/>
    <mergeCell ref="T35:U35"/>
    <mergeCell ref="F36:U36"/>
    <mergeCell ref="AA12:AH12"/>
    <mergeCell ref="AA14:AH14"/>
    <mergeCell ref="AO14:AS14"/>
    <mergeCell ref="AX14:BA14"/>
    <mergeCell ref="BB14:BE14"/>
    <mergeCell ref="BJ14:BO14"/>
    <mergeCell ref="AA15:AH16"/>
    <mergeCell ref="BJ15:BO16"/>
    <mergeCell ref="AK16:BF16"/>
  </mergeCells>
  <conditionalFormatting sqref="B3:D3">
    <cfRule type="cellIs" dxfId="2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7"/>
  <sheetViews>
    <sheetView showGridLines="0" zoomScaleNormal="100" zoomScaleSheetLayoutView="100" workbookViewId="0">
      <selection activeCell="S30" sqref="S30"/>
    </sheetView>
  </sheetViews>
  <sheetFormatPr defaultColWidth="9.28515625" defaultRowHeight="17.25"/>
  <cols>
    <col min="1" max="1" width="0.85546875" style="106" customWidth="1"/>
    <col min="2" max="19" width="7.140625" style="106" customWidth="1"/>
    <col min="20" max="20" width="13.140625" style="106" customWidth="1"/>
    <col min="21" max="21" width="3.5703125" style="106" customWidth="1"/>
    <col min="22" max="22" width="0.7109375" style="106" customWidth="1"/>
    <col min="23" max="16384" width="9.28515625" style="106"/>
  </cols>
  <sheetData>
    <row r="1" spans="1:67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67" ht="24.95" customHeight="1">
      <c r="A2" s="1"/>
      <c r="B2" s="197" t="s">
        <v>63</v>
      </c>
      <c r="C2" s="198"/>
      <c r="D2" s="199"/>
      <c r="E2" s="104"/>
      <c r="F2" s="187" t="s">
        <v>84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13"/>
      <c r="S2" s="261" t="s">
        <v>17</v>
      </c>
      <c r="T2" s="262"/>
      <c r="U2" s="263"/>
      <c r="V2" s="2"/>
    </row>
    <row r="3" spans="1:67" ht="24.95" customHeight="1" thickBot="1">
      <c r="A3" s="1"/>
      <c r="B3" s="237">
        <f>'Pakistan, Suba'!B6</f>
        <v>0</v>
      </c>
      <c r="C3" s="238"/>
      <c r="D3" s="239"/>
      <c r="E3" s="105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13"/>
      <c r="S3" s="293" t="str">
        <f>'Pakistan, Suba'!T18</f>
        <v>گلگت بلتستان</v>
      </c>
      <c r="T3" s="294"/>
      <c r="U3" s="295"/>
      <c r="V3" s="2"/>
    </row>
    <row r="4" spans="1:67" ht="5.0999999999999996" customHeight="1" thickBot="1">
      <c r="A4" s="1"/>
      <c r="E4" s="10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235"/>
      <c r="Q4" s="235"/>
      <c r="R4" s="235"/>
      <c r="V4" s="2"/>
    </row>
    <row r="5" spans="1:67" ht="24.95" customHeight="1">
      <c r="A5" s="1"/>
      <c r="B5" s="197" t="s">
        <v>91</v>
      </c>
      <c r="C5" s="198"/>
      <c r="D5" s="199"/>
      <c r="E5" s="104"/>
      <c r="F5" s="12"/>
      <c r="G5" s="310"/>
      <c r="H5" s="310"/>
      <c r="I5" s="296" t="s">
        <v>0</v>
      </c>
      <c r="J5" s="297"/>
      <c r="K5" s="120"/>
      <c r="L5" s="121"/>
      <c r="M5" s="310"/>
      <c r="N5" s="310"/>
      <c r="O5" s="190" t="s">
        <v>10</v>
      </c>
      <c r="P5" s="190"/>
      <c r="Q5" s="112"/>
      <c r="R5" s="112"/>
      <c r="S5" s="261" t="s">
        <v>61</v>
      </c>
      <c r="T5" s="262"/>
      <c r="U5" s="263"/>
      <c r="V5" s="2"/>
    </row>
    <row r="6" spans="1:67" ht="5.0999999999999996" customHeight="1">
      <c r="A6" s="1"/>
      <c r="B6" s="304"/>
      <c r="C6" s="305"/>
      <c r="D6" s="306"/>
      <c r="E6" s="105"/>
      <c r="F6" s="12"/>
      <c r="G6" s="12"/>
      <c r="H6" s="12"/>
      <c r="I6" s="12"/>
      <c r="J6" s="12"/>
      <c r="K6" s="12"/>
      <c r="O6" s="12"/>
      <c r="S6" s="298"/>
      <c r="T6" s="299"/>
      <c r="U6" s="300"/>
      <c r="V6" s="2"/>
    </row>
    <row r="7" spans="1:67" ht="22.35" customHeight="1" thickBot="1">
      <c r="A7" s="1"/>
      <c r="B7" s="307"/>
      <c r="C7" s="308"/>
      <c r="D7" s="309"/>
      <c r="E7" s="105"/>
      <c r="F7" s="273" t="s">
        <v>5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S7" s="301"/>
      <c r="T7" s="302"/>
      <c r="U7" s="303"/>
      <c r="V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67" s="6" customFormat="1" ht="14.25" customHeight="1">
      <c r="A9" s="4"/>
      <c r="B9" s="227">
        <v>7</v>
      </c>
      <c r="C9" s="183"/>
      <c r="D9" s="184"/>
      <c r="E9" s="182">
        <v>6</v>
      </c>
      <c r="F9" s="183"/>
      <c r="G9" s="183"/>
      <c r="H9" s="184"/>
      <c r="I9" s="182">
        <v>5</v>
      </c>
      <c r="J9" s="184"/>
      <c r="K9" s="182">
        <v>4</v>
      </c>
      <c r="L9" s="184"/>
      <c r="M9" s="182">
        <v>3</v>
      </c>
      <c r="N9" s="184"/>
      <c r="O9" s="182">
        <v>2</v>
      </c>
      <c r="P9" s="183"/>
      <c r="Q9" s="184"/>
      <c r="R9" s="182">
        <v>1</v>
      </c>
      <c r="S9" s="184"/>
      <c r="T9" s="47"/>
      <c r="U9" s="48"/>
      <c r="V9" s="5"/>
    </row>
    <row r="10" spans="1:67" s="6" customFormat="1" ht="27.75" customHeight="1">
      <c r="A10" s="7"/>
      <c r="B10" s="218" t="s">
        <v>65</v>
      </c>
      <c r="C10" s="219"/>
      <c r="D10" s="311"/>
      <c r="E10" s="221" t="s">
        <v>66</v>
      </c>
      <c r="F10" s="222"/>
      <c r="G10" s="222"/>
      <c r="H10" s="223"/>
      <c r="I10" s="221" t="s">
        <v>67</v>
      </c>
      <c r="J10" s="223"/>
      <c r="K10" s="221" t="s">
        <v>68</v>
      </c>
      <c r="L10" s="223"/>
      <c r="M10" s="221" t="s">
        <v>69</v>
      </c>
      <c r="N10" s="223"/>
      <c r="O10" s="228" t="s">
        <v>70</v>
      </c>
      <c r="P10" s="229"/>
      <c r="Q10" s="230"/>
      <c r="R10" s="221" t="s">
        <v>71</v>
      </c>
      <c r="S10" s="223"/>
      <c r="T10" s="288" t="s">
        <v>59</v>
      </c>
      <c r="U10" s="208" t="s">
        <v>2</v>
      </c>
      <c r="V10" s="5"/>
    </row>
    <row r="11" spans="1:67" s="6" customFormat="1" ht="90" customHeight="1" thickBot="1">
      <c r="A11" s="7"/>
      <c r="B11" s="122" t="s">
        <v>72</v>
      </c>
      <c r="C11" s="123" t="s">
        <v>73</v>
      </c>
      <c r="D11" s="124" t="s">
        <v>74</v>
      </c>
      <c r="E11" s="125" t="s">
        <v>75</v>
      </c>
      <c r="F11" s="123" t="s">
        <v>76</v>
      </c>
      <c r="G11" s="126" t="s">
        <v>77</v>
      </c>
      <c r="H11" s="127" t="s">
        <v>78</v>
      </c>
      <c r="I11" s="133" t="s">
        <v>73</v>
      </c>
      <c r="J11" s="127" t="s">
        <v>79</v>
      </c>
      <c r="K11" s="133" t="s">
        <v>73</v>
      </c>
      <c r="L11" s="127" t="s">
        <v>79</v>
      </c>
      <c r="M11" s="133" t="s">
        <v>73</v>
      </c>
      <c r="N11" s="127" t="s">
        <v>79</v>
      </c>
      <c r="O11" s="134" t="s">
        <v>85</v>
      </c>
      <c r="P11" s="128" t="s">
        <v>80</v>
      </c>
      <c r="Q11" s="129" t="s">
        <v>81</v>
      </c>
      <c r="R11" s="133" t="s">
        <v>82</v>
      </c>
      <c r="S11" s="127" t="s">
        <v>83</v>
      </c>
      <c r="T11" s="289"/>
      <c r="U11" s="209"/>
      <c r="V11" s="5"/>
    </row>
    <row r="12" spans="1:67" s="6" customFormat="1" ht="18" customHeight="1">
      <c r="A12" s="4"/>
      <c r="B12" s="62"/>
      <c r="C12" s="20"/>
      <c r="D12" s="86"/>
      <c r="E12" s="57"/>
      <c r="F12" s="20"/>
      <c r="G12" s="20"/>
      <c r="H12" s="86"/>
      <c r="I12" s="57"/>
      <c r="J12" s="86"/>
      <c r="K12" s="57"/>
      <c r="L12" s="86"/>
      <c r="M12" s="57"/>
      <c r="N12" s="86"/>
      <c r="O12" s="57"/>
      <c r="P12" s="20"/>
      <c r="Q12" s="86"/>
      <c r="R12" s="57"/>
      <c r="S12" s="86"/>
      <c r="T12" s="42" t="s">
        <v>47</v>
      </c>
      <c r="U12" s="21">
        <v>1</v>
      </c>
      <c r="V12" s="5"/>
      <c r="AA12" s="286"/>
      <c r="AB12" s="286"/>
      <c r="AC12" s="286"/>
      <c r="AD12" s="286"/>
      <c r="AE12" s="286"/>
      <c r="AF12" s="286"/>
      <c r="AG12" s="286"/>
      <c r="AH12" s="286"/>
      <c r="AI12" s="49"/>
      <c r="AJ12" s="49"/>
      <c r="AK12" s="49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50"/>
      <c r="BG12" s="50"/>
      <c r="BH12" s="50"/>
      <c r="BI12" s="50"/>
      <c r="BJ12" s="286"/>
      <c r="BK12" s="286"/>
      <c r="BL12" s="286"/>
      <c r="BM12" s="286"/>
      <c r="BN12" s="286"/>
      <c r="BO12" s="286"/>
    </row>
    <row r="13" spans="1:67" s="6" customFormat="1" ht="18" customHeight="1">
      <c r="A13" s="4"/>
      <c r="B13" s="62"/>
      <c r="C13" s="20"/>
      <c r="D13" s="86"/>
      <c r="E13" s="57"/>
      <c r="F13" s="20"/>
      <c r="G13" s="20"/>
      <c r="H13" s="86"/>
      <c r="I13" s="57"/>
      <c r="J13" s="86"/>
      <c r="K13" s="57"/>
      <c r="L13" s="86"/>
      <c r="M13" s="57"/>
      <c r="N13" s="86"/>
      <c r="O13" s="57"/>
      <c r="P13" s="20"/>
      <c r="Q13" s="86"/>
      <c r="R13" s="57"/>
      <c r="S13" s="86"/>
      <c r="T13" s="42" t="s">
        <v>88</v>
      </c>
      <c r="U13" s="24">
        <f>U12+1</f>
        <v>2</v>
      </c>
      <c r="V13" s="5"/>
      <c r="AA13" s="50"/>
      <c r="AB13" s="50"/>
      <c r="AC13" s="50"/>
      <c r="AD13" s="50"/>
      <c r="AE13" s="50"/>
      <c r="AF13" s="50"/>
      <c r="AG13" s="50"/>
      <c r="AH13" s="49"/>
      <c r="AI13" s="49"/>
      <c r="AJ13" s="49"/>
      <c r="AK13" s="49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6" customFormat="1" ht="18" customHeight="1">
      <c r="A14" s="4"/>
      <c r="B14" s="62"/>
      <c r="C14" s="20"/>
      <c r="D14" s="86"/>
      <c r="E14" s="57"/>
      <c r="F14" s="20"/>
      <c r="G14" s="20"/>
      <c r="H14" s="86"/>
      <c r="I14" s="57"/>
      <c r="J14" s="86"/>
      <c r="K14" s="57"/>
      <c r="L14" s="86"/>
      <c r="M14" s="57"/>
      <c r="N14" s="86"/>
      <c r="O14" s="57"/>
      <c r="P14" s="20"/>
      <c r="Q14" s="86"/>
      <c r="R14" s="57"/>
      <c r="S14" s="86"/>
      <c r="T14" s="119" t="s">
        <v>89</v>
      </c>
      <c r="U14" s="25">
        <f t="shared" ref="U14:U32" si="0">U13+1</f>
        <v>3</v>
      </c>
      <c r="V14" s="5"/>
      <c r="AA14" s="247"/>
      <c r="AB14" s="247"/>
      <c r="AC14" s="247"/>
      <c r="AD14" s="247"/>
      <c r="AE14" s="247"/>
      <c r="AF14" s="247"/>
      <c r="AG14" s="247"/>
      <c r="AH14" s="247"/>
      <c r="AI14" s="51"/>
      <c r="AJ14" s="51"/>
      <c r="AK14" s="51"/>
      <c r="AL14" s="290"/>
      <c r="AM14" s="290"/>
      <c r="AN14" s="290"/>
      <c r="AO14" s="291"/>
      <c r="AP14" s="291"/>
      <c r="AQ14" s="291"/>
      <c r="AR14" s="291"/>
      <c r="AS14" s="291"/>
      <c r="AT14" s="52"/>
      <c r="AU14" s="52"/>
      <c r="AV14" s="52"/>
      <c r="AW14" s="52"/>
      <c r="AX14" s="292"/>
      <c r="AY14" s="292"/>
      <c r="AZ14" s="292"/>
      <c r="BA14" s="292"/>
      <c r="BB14" s="291"/>
      <c r="BC14" s="291"/>
      <c r="BD14" s="291"/>
      <c r="BE14" s="291"/>
      <c r="BF14" s="51"/>
      <c r="BG14" s="51"/>
      <c r="BH14" s="51"/>
      <c r="BI14" s="51"/>
      <c r="BJ14" s="247"/>
      <c r="BK14" s="247"/>
      <c r="BL14" s="247"/>
      <c r="BM14" s="247"/>
      <c r="BN14" s="247"/>
      <c r="BO14" s="247"/>
    </row>
    <row r="15" spans="1:67" s="6" customFormat="1" ht="18" hidden="1" customHeight="1">
      <c r="A15" s="4"/>
      <c r="B15" s="62"/>
      <c r="C15" s="20"/>
      <c r="D15" s="86"/>
      <c r="E15" s="57"/>
      <c r="F15" s="20"/>
      <c r="G15" s="20"/>
      <c r="H15" s="86"/>
      <c r="I15" s="57"/>
      <c r="J15" s="86"/>
      <c r="K15" s="57"/>
      <c r="L15" s="86"/>
      <c r="M15" s="57"/>
      <c r="N15" s="86"/>
      <c r="O15" s="57"/>
      <c r="P15" s="20"/>
      <c r="Q15" s="86"/>
      <c r="R15" s="57"/>
      <c r="S15" s="86"/>
      <c r="T15" s="85"/>
      <c r="U15" s="25">
        <f t="shared" si="0"/>
        <v>4</v>
      </c>
      <c r="V15" s="5"/>
      <c r="AA15" s="236"/>
      <c r="AB15" s="236"/>
      <c r="AC15" s="236"/>
      <c r="AD15" s="236"/>
      <c r="AE15" s="236"/>
      <c r="AF15" s="236"/>
      <c r="AG15" s="236"/>
      <c r="AH15" s="236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0"/>
      <c r="BE15" s="50"/>
      <c r="BF15" s="51"/>
      <c r="BG15" s="51"/>
      <c r="BH15" s="51"/>
      <c r="BI15" s="51"/>
      <c r="BJ15" s="286"/>
      <c r="BK15" s="286"/>
      <c r="BL15" s="286"/>
      <c r="BM15" s="286"/>
      <c r="BN15" s="286"/>
      <c r="BO15" s="286"/>
    </row>
    <row r="16" spans="1:67" s="6" customFormat="1" ht="18" hidden="1" customHeight="1">
      <c r="A16" s="4"/>
      <c r="B16" s="62"/>
      <c r="C16" s="20"/>
      <c r="D16" s="86"/>
      <c r="E16" s="57"/>
      <c r="F16" s="20"/>
      <c r="G16" s="20"/>
      <c r="H16" s="86"/>
      <c r="I16" s="57"/>
      <c r="J16" s="86"/>
      <c r="K16" s="57"/>
      <c r="L16" s="86"/>
      <c r="M16" s="57"/>
      <c r="N16" s="86"/>
      <c r="O16" s="57"/>
      <c r="P16" s="20"/>
      <c r="Q16" s="86"/>
      <c r="R16" s="57"/>
      <c r="S16" s="86"/>
      <c r="T16" s="85"/>
      <c r="U16" s="25">
        <f t="shared" si="0"/>
        <v>5</v>
      </c>
      <c r="V16" s="5"/>
      <c r="AA16" s="236"/>
      <c r="AB16" s="236"/>
      <c r="AC16" s="236"/>
      <c r="AD16" s="236"/>
      <c r="AE16" s="236"/>
      <c r="AF16" s="236"/>
      <c r="AG16" s="236"/>
      <c r="AH16" s="236"/>
      <c r="AI16" s="50"/>
      <c r="AJ16" s="50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51"/>
      <c r="BH16" s="51"/>
      <c r="BI16" s="51"/>
      <c r="BJ16" s="286"/>
      <c r="BK16" s="286"/>
      <c r="BL16" s="286"/>
      <c r="BM16" s="286"/>
      <c r="BN16" s="286"/>
      <c r="BO16" s="286"/>
    </row>
    <row r="17" spans="1:22" s="6" customFormat="1" ht="18" hidden="1" customHeight="1">
      <c r="A17" s="4"/>
      <c r="B17" s="62"/>
      <c r="C17" s="20"/>
      <c r="D17" s="86"/>
      <c r="E17" s="57"/>
      <c r="F17" s="20"/>
      <c r="G17" s="20"/>
      <c r="H17" s="86"/>
      <c r="I17" s="57"/>
      <c r="J17" s="86"/>
      <c r="K17" s="57"/>
      <c r="L17" s="86"/>
      <c r="M17" s="57"/>
      <c r="N17" s="86"/>
      <c r="O17" s="57"/>
      <c r="P17" s="20"/>
      <c r="Q17" s="86"/>
      <c r="R17" s="57"/>
      <c r="S17" s="86"/>
      <c r="T17" s="85"/>
      <c r="U17" s="25">
        <f t="shared" si="0"/>
        <v>6</v>
      </c>
      <c r="V17" s="5"/>
    </row>
    <row r="18" spans="1:22" s="6" customFormat="1" ht="18" hidden="1" customHeight="1">
      <c r="A18" s="4"/>
      <c r="B18" s="62"/>
      <c r="C18" s="20"/>
      <c r="D18" s="86"/>
      <c r="E18" s="57"/>
      <c r="F18" s="20"/>
      <c r="G18" s="20"/>
      <c r="H18" s="86"/>
      <c r="I18" s="57"/>
      <c r="J18" s="86"/>
      <c r="K18" s="57"/>
      <c r="L18" s="86"/>
      <c r="M18" s="57"/>
      <c r="N18" s="86"/>
      <c r="O18" s="57"/>
      <c r="P18" s="20"/>
      <c r="Q18" s="86"/>
      <c r="R18" s="57"/>
      <c r="S18" s="86"/>
      <c r="T18" s="85"/>
      <c r="U18" s="25">
        <f t="shared" si="0"/>
        <v>7</v>
      </c>
      <c r="V18" s="5"/>
    </row>
    <row r="19" spans="1:22" s="6" customFormat="1" ht="18" hidden="1" customHeight="1">
      <c r="A19" s="4"/>
      <c r="B19" s="62"/>
      <c r="C19" s="20"/>
      <c r="D19" s="86"/>
      <c r="E19" s="57"/>
      <c r="F19" s="20"/>
      <c r="G19" s="20"/>
      <c r="H19" s="86"/>
      <c r="I19" s="57"/>
      <c r="J19" s="86"/>
      <c r="K19" s="57"/>
      <c r="L19" s="86"/>
      <c r="M19" s="57"/>
      <c r="N19" s="86"/>
      <c r="O19" s="57"/>
      <c r="P19" s="20"/>
      <c r="Q19" s="86"/>
      <c r="R19" s="57"/>
      <c r="S19" s="86"/>
      <c r="T19" s="85"/>
      <c r="U19" s="25">
        <f t="shared" si="0"/>
        <v>8</v>
      </c>
      <c r="V19" s="5"/>
    </row>
    <row r="20" spans="1:22" s="6" customFormat="1" ht="18" hidden="1" customHeight="1">
      <c r="A20" s="4"/>
      <c r="B20" s="62"/>
      <c r="C20" s="20"/>
      <c r="D20" s="86"/>
      <c r="E20" s="57"/>
      <c r="F20" s="20"/>
      <c r="G20" s="20"/>
      <c r="H20" s="86"/>
      <c r="I20" s="57"/>
      <c r="J20" s="86"/>
      <c r="K20" s="57"/>
      <c r="L20" s="86"/>
      <c r="M20" s="57"/>
      <c r="N20" s="86"/>
      <c r="O20" s="57"/>
      <c r="P20" s="20"/>
      <c r="Q20" s="86"/>
      <c r="R20" s="57"/>
      <c r="S20" s="86"/>
      <c r="T20" s="85"/>
      <c r="U20" s="25">
        <f t="shared" si="0"/>
        <v>9</v>
      </c>
      <c r="V20" s="5"/>
    </row>
    <row r="21" spans="1:22" s="6" customFormat="1" ht="18" hidden="1" customHeight="1">
      <c r="A21" s="4"/>
      <c r="B21" s="62"/>
      <c r="C21" s="20"/>
      <c r="D21" s="86"/>
      <c r="E21" s="57"/>
      <c r="F21" s="20"/>
      <c r="G21" s="53"/>
      <c r="H21" s="61"/>
      <c r="I21" s="59"/>
      <c r="J21" s="61"/>
      <c r="K21" s="59"/>
      <c r="L21" s="61"/>
      <c r="M21" s="59"/>
      <c r="N21" s="61"/>
      <c r="O21" s="59"/>
      <c r="P21" s="53"/>
      <c r="Q21" s="61"/>
      <c r="R21" s="59"/>
      <c r="S21" s="86"/>
      <c r="T21" s="85"/>
      <c r="U21" s="25">
        <f t="shared" si="0"/>
        <v>10</v>
      </c>
      <c r="V21" s="5"/>
    </row>
    <row r="22" spans="1:22" s="6" customFormat="1" ht="18" hidden="1" customHeight="1" thickBot="1">
      <c r="A22" s="4"/>
      <c r="B22" s="93"/>
      <c r="C22" s="23"/>
      <c r="D22" s="22"/>
      <c r="E22" s="58"/>
      <c r="F22" s="23"/>
      <c r="G22" s="54"/>
      <c r="H22" s="55"/>
      <c r="I22" s="60"/>
      <c r="J22" s="55"/>
      <c r="K22" s="60"/>
      <c r="L22" s="55"/>
      <c r="M22" s="60"/>
      <c r="N22" s="61"/>
      <c r="O22" s="59"/>
      <c r="P22" s="53"/>
      <c r="Q22" s="61"/>
      <c r="R22" s="60"/>
      <c r="S22" s="22"/>
      <c r="T22" s="85"/>
      <c r="U22" s="25">
        <f t="shared" si="0"/>
        <v>11</v>
      </c>
      <c r="V22" s="5"/>
    </row>
    <row r="23" spans="1:22" s="6" customFormat="1" ht="18" hidden="1" customHeight="1">
      <c r="A23" s="4"/>
      <c r="B23" s="93"/>
      <c r="C23" s="23"/>
      <c r="D23" s="22"/>
      <c r="E23" s="58"/>
      <c r="F23" s="23"/>
      <c r="G23" s="54"/>
      <c r="H23" s="55"/>
      <c r="I23" s="60"/>
      <c r="J23" s="55"/>
      <c r="K23" s="60"/>
      <c r="L23" s="55"/>
      <c r="M23" s="60"/>
      <c r="N23" s="61"/>
      <c r="O23" s="59"/>
      <c r="P23" s="53"/>
      <c r="Q23" s="61"/>
      <c r="R23" s="60"/>
      <c r="S23" s="22"/>
      <c r="T23" s="85"/>
      <c r="U23" s="25">
        <f t="shared" si="0"/>
        <v>12</v>
      </c>
      <c r="V23" s="5"/>
    </row>
    <row r="24" spans="1:22" s="6" customFormat="1" ht="18" hidden="1" customHeight="1">
      <c r="A24" s="4"/>
      <c r="B24" s="93"/>
      <c r="C24" s="23"/>
      <c r="D24" s="22"/>
      <c r="E24" s="58"/>
      <c r="F24" s="23"/>
      <c r="G24" s="54"/>
      <c r="H24" s="55"/>
      <c r="I24" s="60"/>
      <c r="J24" s="55"/>
      <c r="K24" s="60"/>
      <c r="L24" s="55"/>
      <c r="M24" s="60"/>
      <c r="N24" s="61"/>
      <c r="O24" s="59"/>
      <c r="P24" s="53"/>
      <c r="Q24" s="61"/>
      <c r="R24" s="60"/>
      <c r="S24" s="22"/>
      <c r="T24" s="85"/>
      <c r="U24" s="25">
        <f t="shared" si="0"/>
        <v>13</v>
      </c>
      <c r="V24" s="5"/>
    </row>
    <row r="25" spans="1:22" s="6" customFormat="1" ht="18" hidden="1" customHeight="1">
      <c r="A25" s="4"/>
      <c r="B25" s="93"/>
      <c r="C25" s="23"/>
      <c r="D25" s="22"/>
      <c r="E25" s="58"/>
      <c r="F25" s="23"/>
      <c r="G25" s="54"/>
      <c r="H25" s="55"/>
      <c r="I25" s="60"/>
      <c r="J25" s="55"/>
      <c r="K25" s="60"/>
      <c r="L25" s="55"/>
      <c r="M25" s="60"/>
      <c r="N25" s="61"/>
      <c r="O25" s="59"/>
      <c r="P25" s="53"/>
      <c r="Q25" s="61"/>
      <c r="R25" s="60"/>
      <c r="S25" s="22"/>
      <c r="T25" s="85"/>
      <c r="U25" s="25">
        <f t="shared" si="0"/>
        <v>14</v>
      </c>
      <c r="V25" s="5"/>
    </row>
    <row r="26" spans="1:22" s="6" customFormat="1" ht="18" hidden="1" customHeight="1" thickBot="1">
      <c r="A26" s="4"/>
      <c r="B26" s="93"/>
      <c r="C26" s="23"/>
      <c r="D26" s="22"/>
      <c r="E26" s="58"/>
      <c r="F26" s="23"/>
      <c r="G26" s="54"/>
      <c r="H26" s="55"/>
      <c r="I26" s="60"/>
      <c r="J26" s="55"/>
      <c r="K26" s="60"/>
      <c r="L26" s="55"/>
      <c r="M26" s="60"/>
      <c r="N26" s="61"/>
      <c r="O26" s="59"/>
      <c r="P26" s="53"/>
      <c r="Q26" s="61"/>
      <c r="R26" s="60"/>
      <c r="S26" s="22"/>
      <c r="T26" s="85"/>
      <c r="U26" s="25">
        <f t="shared" si="0"/>
        <v>15</v>
      </c>
      <c r="V26" s="5"/>
    </row>
    <row r="27" spans="1:22" s="6" customFormat="1" ht="18" customHeight="1">
      <c r="A27" s="4"/>
      <c r="B27" s="150"/>
      <c r="C27" s="151"/>
      <c r="D27" s="152"/>
      <c r="E27" s="153"/>
      <c r="F27" s="151"/>
      <c r="G27" s="151"/>
      <c r="H27" s="152"/>
      <c r="I27" s="153"/>
      <c r="J27" s="152"/>
      <c r="K27" s="153"/>
      <c r="L27" s="152"/>
      <c r="M27" s="153"/>
      <c r="N27" s="154"/>
      <c r="O27" s="155"/>
      <c r="P27" s="156"/>
      <c r="Q27" s="154"/>
      <c r="R27" s="60"/>
      <c r="S27" s="22"/>
      <c r="T27" s="149" t="s">
        <v>94</v>
      </c>
      <c r="U27" s="25">
        <f t="shared" si="0"/>
        <v>16</v>
      </c>
      <c r="V27" s="5"/>
    </row>
    <row r="28" spans="1:22" s="6" customFormat="1" ht="18" customHeight="1">
      <c r="A28" s="4"/>
      <c r="B28" s="150"/>
      <c r="C28" s="151"/>
      <c r="D28" s="152"/>
      <c r="E28" s="153"/>
      <c r="F28" s="151"/>
      <c r="G28" s="151"/>
      <c r="H28" s="152"/>
      <c r="I28" s="153"/>
      <c r="J28" s="152"/>
      <c r="K28" s="153"/>
      <c r="L28" s="152"/>
      <c r="M28" s="153"/>
      <c r="N28" s="154"/>
      <c r="O28" s="155"/>
      <c r="P28" s="156"/>
      <c r="Q28" s="154"/>
      <c r="R28" s="60"/>
      <c r="S28" s="22"/>
      <c r="T28" s="149" t="s">
        <v>95</v>
      </c>
      <c r="U28" s="25">
        <f t="shared" si="0"/>
        <v>17</v>
      </c>
      <c r="V28" s="5"/>
    </row>
    <row r="29" spans="1:22" s="6" customFormat="1" ht="18" customHeight="1">
      <c r="A29" s="4"/>
      <c r="B29" s="150"/>
      <c r="C29" s="151"/>
      <c r="D29" s="152"/>
      <c r="E29" s="153"/>
      <c r="F29" s="151"/>
      <c r="G29" s="151"/>
      <c r="H29" s="152"/>
      <c r="I29" s="153"/>
      <c r="J29" s="152"/>
      <c r="K29" s="153"/>
      <c r="L29" s="152"/>
      <c r="M29" s="153"/>
      <c r="N29" s="154"/>
      <c r="O29" s="155"/>
      <c r="P29" s="156"/>
      <c r="Q29" s="154"/>
      <c r="R29" s="60"/>
      <c r="S29" s="22"/>
      <c r="T29" s="149" t="s">
        <v>96</v>
      </c>
      <c r="U29" s="25">
        <f t="shared" si="0"/>
        <v>18</v>
      </c>
      <c r="V29" s="5"/>
    </row>
    <row r="30" spans="1:22" s="6" customFormat="1" ht="18" customHeight="1">
      <c r="A30" s="4"/>
      <c r="B30" s="150"/>
      <c r="C30" s="151"/>
      <c r="D30" s="152"/>
      <c r="E30" s="153"/>
      <c r="F30" s="151"/>
      <c r="G30" s="151"/>
      <c r="H30" s="152"/>
      <c r="I30" s="153"/>
      <c r="J30" s="152"/>
      <c r="K30" s="153"/>
      <c r="L30" s="152"/>
      <c r="M30" s="153"/>
      <c r="N30" s="154"/>
      <c r="O30" s="155"/>
      <c r="P30" s="156"/>
      <c r="Q30" s="154"/>
      <c r="R30" s="60"/>
      <c r="S30" s="22"/>
      <c r="T30" s="149" t="s">
        <v>97</v>
      </c>
      <c r="U30" s="25">
        <f t="shared" si="0"/>
        <v>19</v>
      </c>
      <c r="V30" s="5"/>
    </row>
    <row r="31" spans="1:22" s="6" customFormat="1" ht="18" customHeight="1">
      <c r="A31" s="4"/>
      <c r="B31" s="150"/>
      <c r="C31" s="151"/>
      <c r="D31" s="152"/>
      <c r="E31" s="153"/>
      <c r="F31" s="151"/>
      <c r="G31" s="151"/>
      <c r="H31" s="152"/>
      <c r="I31" s="153"/>
      <c r="J31" s="152"/>
      <c r="K31" s="153"/>
      <c r="L31" s="152"/>
      <c r="M31" s="153"/>
      <c r="N31" s="154"/>
      <c r="O31" s="155"/>
      <c r="P31" s="156"/>
      <c r="Q31" s="154"/>
      <c r="R31" s="60"/>
      <c r="S31" s="22"/>
      <c r="T31" s="149" t="s">
        <v>98</v>
      </c>
      <c r="U31" s="25">
        <f t="shared" si="0"/>
        <v>20</v>
      </c>
      <c r="V31" s="5"/>
    </row>
    <row r="32" spans="1:22" s="6" customFormat="1" ht="18" customHeight="1" thickBot="1">
      <c r="A32" s="4"/>
      <c r="B32" s="150"/>
      <c r="C32" s="151"/>
      <c r="D32" s="152"/>
      <c r="E32" s="153"/>
      <c r="F32" s="151"/>
      <c r="G32" s="151"/>
      <c r="H32" s="152"/>
      <c r="I32" s="153"/>
      <c r="J32" s="152"/>
      <c r="K32" s="153"/>
      <c r="L32" s="152"/>
      <c r="M32" s="153"/>
      <c r="N32" s="154"/>
      <c r="O32" s="155"/>
      <c r="P32" s="156"/>
      <c r="Q32" s="154"/>
      <c r="R32" s="60"/>
      <c r="S32" s="22"/>
      <c r="T32" s="149" t="s">
        <v>99</v>
      </c>
      <c r="U32" s="25">
        <f t="shared" si="0"/>
        <v>21</v>
      </c>
      <c r="V32" s="5"/>
    </row>
    <row r="33" spans="1:22" s="6" customFormat="1" ht="18" customHeight="1">
      <c r="A33" s="4"/>
      <c r="B33" s="26">
        <f t="shared" ref="B33:S33" si="1">SUM(B12:B32)</f>
        <v>0</v>
      </c>
      <c r="C33" s="29">
        <f t="shared" si="1"/>
        <v>0</v>
      </c>
      <c r="D33" s="27">
        <f t="shared" si="1"/>
        <v>0</v>
      </c>
      <c r="E33" s="28">
        <f t="shared" si="1"/>
        <v>0</v>
      </c>
      <c r="F33" s="29">
        <f t="shared" si="1"/>
        <v>0</v>
      </c>
      <c r="G33" s="29">
        <f t="shared" si="1"/>
        <v>0</v>
      </c>
      <c r="H33" s="27">
        <f t="shared" si="1"/>
        <v>0</v>
      </c>
      <c r="I33" s="28">
        <f t="shared" si="1"/>
        <v>0</v>
      </c>
      <c r="J33" s="27">
        <f t="shared" si="1"/>
        <v>0</v>
      </c>
      <c r="K33" s="28">
        <f t="shared" si="1"/>
        <v>0</v>
      </c>
      <c r="L33" s="27">
        <f t="shared" si="1"/>
        <v>0</v>
      </c>
      <c r="M33" s="28">
        <f t="shared" si="1"/>
        <v>0</v>
      </c>
      <c r="N33" s="27">
        <f t="shared" si="1"/>
        <v>0</v>
      </c>
      <c r="O33" s="28">
        <f t="shared" si="1"/>
        <v>0</v>
      </c>
      <c r="P33" s="29">
        <f t="shared" si="1"/>
        <v>0</v>
      </c>
      <c r="Q33" s="27">
        <f t="shared" si="1"/>
        <v>0</v>
      </c>
      <c r="R33" s="28">
        <f t="shared" si="1"/>
        <v>0</v>
      </c>
      <c r="S33" s="27">
        <f t="shared" si="1"/>
        <v>0</v>
      </c>
      <c r="T33" s="280" t="s">
        <v>4</v>
      </c>
      <c r="U33" s="281"/>
      <c r="V33" s="5"/>
    </row>
    <row r="34" spans="1:22" s="6" customFormat="1" ht="18" customHeight="1">
      <c r="A34" s="4"/>
      <c r="B34" s="93"/>
      <c r="C34" s="23"/>
      <c r="D34" s="22"/>
      <c r="E34" s="58"/>
      <c r="F34" s="23"/>
      <c r="G34" s="23"/>
      <c r="H34" s="22"/>
      <c r="I34" s="58"/>
      <c r="J34" s="22"/>
      <c r="K34" s="58"/>
      <c r="L34" s="22"/>
      <c r="M34" s="58"/>
      <c r="N34" s="22"/>
      <c r="O34" s="58"/>
      <c r="P34" s="23"/>
      <c r="Q34" s="22"/>
      <c r="R34" s="58"/>
      <c r="S34" s="22"/>
      <c r="T34" s="282" t="s">
        <v>3</v>
      </c>
      <c r="U34" s="283"/>
      <c r="V34" s="5"/>
    </row>
    <row r="35" spans="1:22" s="6" customFormat="1" ht="18" customHeight="1" thickBot="1">
      <c r="A35" s="4"/>
      <c r="B35" s="30">
        <f t="shared" ref="B35:S35" si="2">IF(SUM(B33:B34)=0,0,IF(B34=0,1*100.0001,IF(B33=0,1*-100.0001,(B33/B34*100-100))))</f>
        <v>0</v>
      </c>
      <c r="C35" s="33">
        <f t="shared" si="2"/>
        <v>0</v>
      </c>
      <c r="D35" s="31">
        <f t="shared" si="2"/>
        <v>0</v>
      </c>
      <c r="E35" s="32">
        <f t="shared" si="2"/>
        <v>0</v>
      </c>
      <c r="F35" s="33">
        <f t="shared" si="2"/>
        <v>0</v>
      </c>
      <c r="G35" s="33">
        <f t="shared" si="2"/>
        <v>0</v>
      </c>
      <c r="H35" s="31">
        <f t="shared" si="2"/>
        <v>0</v>
      </c>
      <c r="I35" s="32">
        <f t="shared" si="2"/>
        <v>0</v>
      </c>
      <c r="J35" s="31">
        <f t="shared" si="2"/>
        <v>0</v>
      </c>
      <c r="K35" s="32">
        <f t="shared" si="2"/>
        <v>0</v>
      </c>
      <c r="L35" s="31">
        <f t="shared" si="2"/>
        <v>0</v>
      </c>
      <c r="M35" s="32">
        <f t="shared" si="2"/>
        <v>0</v>
      </c>
      <c r="N35" s="31">
        <f t="shared" si="2"/>
        <v>0</v>
      </c>
      <c r="O35" s="32">
        <f t="shared" si="2"/>
        <v>0</v>
      </c>
      <c r="P35" s="33">
        <f t="shared" si="2"/>
        <v>0</v>
      </c>
      <c r="Q35" s="31">
        <f t="shared" si="2"/>
        <v>0</v>
      </c>
      <c r="R35" s="32">
        <f t="shared" si="2"/>
        <v>0</v>
      </c>
      <c r="S35" s="31">
        <f t="shared" si="2"/>
        <v>0</v>
      </c>
      <c r="T35" s="284" t="s">
        <v>15</v>
      </c>
      <c r="U35" s="285"/>
      <c r="V35" s="5"/>
    </row>
    <row r="36" spans="1:22" s="6" customFormat="1" ht="4.3499999999999996" customHeight="1" thickBot="1">
      <c r="A36" s="8"/>
      <c r="B36" s="41"/>
      <c r="C36" s="41"/>
      <c r="D36" s="41"/>
      <c r="E36" s="41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9"/>
    </row>
    <row r="37" spans="1:22" ht="18" thickTop="1"/>
  </sheetData>
  <sheetProtection algorithmName="SHA-512" hashValue="9GUmwk2T3nekMvqW3nsjJ3+8V0KEIks/2cfc/qxkVGyCJOZLDyoqJMo41ACG9pyCpbkaS3m9Ocyo5YYl4gNH+g==" saltValue="zkehaU2HVn6JnD3khJSMHw==" spinCount="100000" sheet="1" formatCells="0" formatColumns="0" formatRows="0" insertColumns="0" insertRows="0" insertHyperlinks="0" deleteColumns="0" deleteRows="0" sort="0" autoFilter="0" pivotTables="0"/>
  <mergeCells count="48">
    <mergeCell ref="O9:Q9"/>
    <mergeCell ref="R9:S9"/>
    <mergeCell ref="B10:D10"/>
    <mergeCell ref="E10:H10"/>
    <mergeCell ref="I10:J10"/>
    <mergeCell ref="K10:L10"/>
    <mergeCell ref="M10:N10"/>
    <mergeCell ref="O10:Q10"/>
    <mergeCell ref="R10:S10"/>
    <mergeCell ref="B9:D9"/>
    <mergeCell ref="E9:H9"/>
    <mergeCell ref="I9:J9"/>
    <mergeCell ref="K9:L9"/>
    <mergeCell ref="M9:N9"/>
    <mergeCell ref="U10:U11"/>
    <mergeCell ref="AL12:BE13"/>
    <mergeCell ref="BJ12:BO12"/>
    <mergeCell ref="AL14:AN14"/>
    <mergeCell ref="T10:T11"/>
    <mergeCell ref="A1:V1"/>
    <mergeCell ref="B2:D2"/>
    <mergeCell ref="F2:Q3"/>
    <mergeCell ref="S2:U2"/>
    <mergeCell ref="B3:D3"/>
    <mergeCell ref="S3:U3"/>
    <mergeCell ref="S5:U5"/>
    <mergeCell ref="B6:D7"/>
    <mergeCell ref="P4:R4"/>
    <mergeCell ref="B5:D5"/>
    <mergeCell ref="G5:H5"/>
    <mergeCell ref="M5:N5"/>
    <mergeCell ref="O5:P5"/>
    <mergeCell ref="S6:U7"/>
    <mergeCell ref="F7:Q7"/>
    <mergeCell ref="I5:J5"/>
    <mergeCell ref="T33:U33"/>
    <mergeCell ref="T34:U34"/>
    <mergeCell ref="T35:U35"/>
    <mergeCell ref="F36:U36"/>
    <mergeCell ref="AA12:AH12"/>
    <mergeCell ref="AA14:AH14"/>
    <mergeCell ref="AO14:AS14"/>
    <mergeCell ref="AX14:BA14"/>
    <mergeCell ref="BB14:BE14"/>
    <mergeCell ref="BJ14:BO14"/>
    <mergeCell ref="AA15:AH16"/>
    <mergeCell ref="BJ15:BO16"/>
    <mergeCell ref="AK16:BF16"/>
  </mergeCells>
  <conditionalFormatting sqref="B3:D3">
    <cfRule type="cellIs" dxfId="1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O37"/>
  <sheetViews>
    <sheetView showGridLines="0" tabSelected="1" zoomScaleNormal="100" zoomScaleSheetLayoutView="100" workbookViewId="0">
      <selection activeCell="H27" sqref="H27"/>
    </sheetView>
  </sheetViews>
  <sheetFormatPr defaultColWidth="9.28515625" defaultRowHeight="17.25"/>
  <cols>
    <col min="1" max="1" width="0.85546875" style="100" customWidth="1"/>
    <col min="2" max="10" width="7.140625" style="100" customWidth="1"/>
    <col min="11" max="11" width="7.140625" style="106" customWidth="1"/>
    <col min="12" max="19" width="7.140625" style="100" customWidth="1"/>
    <col min="20" max="20" width="13.140625" style="100" customWidth="1"/>
    <col min="21" max="21" width="3.5703125" style="100" customWidth="1"/>
    <col min="22" max="22" width="0.7109375" style="100" customWidth="1"/>
    <col min="23" max="16384" width="9.28515625" style="100"/>
  </cols>
  <sheetData>
    <row r="1" spans="1:67" ht="5.25" customHeight="1" thickTop="1" thickBo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1"/>
    </row>
    <row r="2" spans="1:67" ht="24.95" customHeight="1">
      <c r="A2" s="1"/>
      <c r="B2" s="197" t="s">
        <v>63</v>
      </c>
      <c r="C2" s="198"/>
      <c r="D2" s="199"/>
      <c r="E2" s="104"/>
      <c r="F2" s="187" t="s">
        <v>84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13"/>
      <c r="S2" s="261" t="s">
        <v>17</v>
      </c>
      <c r="T2" s="262"/>
      <c r="U2" s="263"/>
      <c r="V2" s="2"/>
    </row>
    <row r="3" spans="1:67" ht="24.95" customHeight="1" thickBot="1">
      <c r="A3" s="1"/>
      <c r="B3" s="237">
        <f>'Pakistan, Suba'!B6</f>
        <v>0</v>
      </c>
      <c r="C3" s="238"/>
      <c r="D3" s="239"/>
      <c r="E3" s="105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13"/>
      <c r="S3" s="293" t="str">
        <f>'Pakistan, Suba'!T19</f>
        <v>کشمیر</v>
      </c>
      <c r="T3" s="294"/>
      <c r="U3" s="295"/>
      <c r="V3" s="2"/>
    </row>
    <row r="4" spans="1:67" ht="5.0999999999999996" customHeight="1" thickBot="1">
      <c r="A4" s="1"/>
      <c r="B4" s="106"/>
      <c r="C4" s="106"/>
      <c r="D4" s="106"/>
      <c r="E4" s="10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235"/>
      <c r="Q4" s="235"/>
      <c r="R4" s="235"/>
      <c r="S4" s="106"/>
      <c r="T4" s="106"/>
      <c r="U4" s="106"/>
      <c r="V4" s="2"/>
    </row>
    <row r="5" spans="1:67" ht="24.95" customHeight="1">
      <c r="A5" s="1"/>
      <c r="B5" s="197" t="s">
        <v>91</v>
      </c>
      <c r="C5" s="198"/>
      <c r="D5" s="199"/>
      <c r="E5" s="104"/>
      <c r="F5" s="12"/>
      <c r="G5" s="310"/>
      <c r="H5" s="310"/>
      <c r="I5" s="296" t="s">
        <v>0</v>
      </c>
      <c r="J5" s="297"/>
      <c r="K5" s="120"/>
      <c r="L5" s="121"/>
      <c r="M5" s="310"/>
      <c r="N5" s="310"/>
      <c r="O5" s="190" t="s">
        <v>10</v>
      </c>
      <c r="P5" s="190"/>
      <c r="Q5" s="112"/>
      <c r="R5" s="112"/>
      <c r="S5" s="261" t="s">
        <v>61</v>
      </c>
      <c r="T5" s="262"/>
      <c r="U5" s="263"/>
      <c r="V5" s="2"/>
    </row>
    <row r="6" spans="1:67" ht="5.0999999999999996" customHeight="1">
      <c r="A6" s="1"/>
      <c r="B6" s="304"/>
      <c r="C6" s="305"/>
      <c r="D6" s="306"/>
      <c r="E6" s="105"/>
      <c r="F6" s="12"/>
      <c r="G6" s="12"/>
      <c r="H6" s="12"/>
      <c r="I6" s="12"/>
      <c r="J6" s="12"/>
      <c r="K6" s="12"/>
      <c r="L6" s="106"/>
      <c r="M6" s="106"/>
      <c r="N6" s="106"/>
      <c r="O6" s="12"/>
      <c r="P6" s="106"/>
      <c r="Q6" s="106"/>
      <c r="R6" s="106"/>
      <c r="S6" s="298"/>
      <c r="T6" s="299"/>
      <c r="U6" s="300"/>
      <c r="V6" s="2"/>
    </row>
    <row r="7" spans="1:67" ht="22.35" customHeight="1" thickBot="1">
      <c r="A7" s="1"/>
      <c r="B7" s="307"/>
      <c r="C7" s="308"/>
      <c r="D7" s="309"/>
      <c r="E7" s="105"/>
      <c r="F7" s="273" t="s">
        <v>5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106"/>
      <c r="S7" s="301"/>
      <c r="T7" s="302"/>
      <c r="U7" s="303"/>
      <c r="V7" s="2"/>
    </row>
    <row r="8" spans="1:6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</row>
    <row r="9" spans="1:67" s="6" customFormat="1" ht="14.25" customHeight="1">
      <c r="A9" s="4"/>
      <c r="B9" s="227">
        <v>7</v>
      </c>
      <c r="C9" s="183"/>
      <c r="D9" s="184"/>
      <c r="E9" s="182">
        <v>6</v>
      </c>
      <c r="F9" s="183"/>
      <c r="G9" s="183"/>
      <c r="H9" s="184"/>
      <c r="I9" s="182">
        <v>5</v>
      </c>
      <c r="J9" s="184"/>
      <c r="K9" s="182">
        <v>4</v>
      </c>
      <c r="L9" s="184"/>
      <c r="M9" s="182">
        <v>3</v>
      </c>
      <c r="N9" s="184"/>
      <c r="O9" s="182">
        <v>2</v>
      </c>
      <c r="P9" s="183"/>
      <c r="Q9" s="184"/>
      <c r="R9" s="182">
        <v>1</v>
      </c>
      <c r="S9" s="184"/>
      <c r="T9" s="47"/>
      <c r="U9" s="48"/>
      <c r="V9" s="5"/>
    </row>
    <row r="10" spans="1:67" s="6" customFormat="1" ht="27.75" customHeight="1">
      <c r="A10" s="7"/>
      <c r="B10" s="218" t="s">
        <v>65</v>
      </c>
      <c r="C10" s="219"/>
      <c r="D10" s="311"/>
      <c r="E10" s="221" t="s">
        <v>66</v>
      </c>
      <c r="F10" s="222"/>
      <c r="G10" s="222"/>
      <c r="H10" s="223"/>
      <c r="I10" s="221" t="s">
        <v>67</v>
      </c>
      <c r="J10" s="223"/>
      <c r="K10" s="221" t="s">
        <v>68</v>
      </c>
      <c r="L10" s="223"/>
      <c r="M10" s="221" t="s">
        <v>69</v>
      </c>
      <c r="N10" s="223"/>
      <c r="O10" s="228" t="s">
        <v>70</v>
      </c>
      <c r="P10" s="229"/>
      <c r="Q10" s="230"/>
      <c r="R10" s="221" t="s">
        <v>71</v>
      </c>
      <c r="S10" s="223"/>
      <c r="T10" s="288" t="s">
        <v>59</v>
      </c>
      <c r="U10" s="208" t="s">
        <v>2</v>
      </c>
      <c r="V10" s="5"/>
    </row>
    <row r="11" spans="1:67" s="6" customFormat="1" ht="90" customHeight="1" thickBot="1">
      <c r="A11" s="7"/>
      <c r="B11" s="122" t="s">
        <v>72</v>
      </c>
      <c r="C11" s="123" t="s">
        <v>73</v>
      </c>
      <c r="D11" s="124" t="s">
        <v>74</v>
      </c>
      <c r="E11" s="125" t="s">
        <v>75</v>
      </c>
      <c r="F11" s="123" t="s">
        <v>76</v>
      </c>
      <c r="G11" s="126" t="s">
        <v>77</v>
      </c>
      <c r="H11" s="127" t="s">
        <v>78</v>
      </c>
      <c r="I11" s="133" t="s">
        <v>73</v>
      </c>
      <c r="J11" s="127" t="s">
        <v>79</v>
      </c>
      <c r="K11" s="133" t="s">
        <v>73</v>
      </c>
      <c r="L11" s="127" t="s">
        <v>79</v>
      </c>
      <c r="M11" s="133" t="s">
        <v>73</v>
      </c>
      <c r="N11" s="127" t="s">
        <v>79</v>
      </c>
      <c r="O11" s="134" t="s">
        <v>85</v>
      </c>
      <c r="P11" s="128" t="s">
        <v>80</v>
      </c>
      <c r="Q11" s="129" t="s">
        <v>81</v>
      </c>
      <c r="R11" s="133" t="s">
        <v>82</v>
      </c>
      <c r="S11" s="127" t="s">
        <v>83</v>
      </c>
      <c r="T11" s="289"/>
      <c r="U11" s="209"/>
      <c r="V11" s="5"/>
    </row>
    <row r="12" spans="1:67" s="6" customFormat="1" ht="18" customHeight="1">
      <c r="A12" s="4"/>
      <c r="B12" s="62"/>
      <c r="C12" s="20"/>
      <c r="D12" s="86"/>
      <c r="E12" s="57"/>
      <c r="F12" s="20"/>
      <c r="G12" s="20"/>
      <c r="H12" s="86"/>
      <c r="I12" s="57"/>
      <c r="J12" s="86"/>
      <c r="K12" s="57"/>
      <c r="L12" s="86"/>
      <c r="M12" s="57"/>
      <c r="N12" s="86"/>
      <c r="O12" s="57"/>
      <c r="P12" s="20"/>
      <c r="Q12" s="86"/>
      <c r="R12" s="57"/>
      <c r="S12" s="86"/>
      <c r="T12" s="42" t="s">
        <v>56</v>
      </c>
      <c r="U12" s="21">
        <v>1</v>
      </c>
      <c r="V12" s="5"/>
      <c r="AA12" s="286"/>
      <c r="AB12" s="286"/>
      <c r="AC12" s="286"/>
      <c r="AD12" s="286"/>
      <c r="AE12" s="286"/>
      <c r="AF12" s="286"/>
      <c r="AG12" s="286"/>
      <c r="AH12" s="286"/>
      <c r="AI12" s="49"/>
      <c r="AJ12" s="49"/>
      <c r="AK12" s="49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50"/>
      <c r="BG12" s="50"/>
      <c r="BH12" s="50"/>
      <c r="BI12" s="50"/>
      <c r="BJ12" s="286"/>
      <c r="BK12" s="286"/>
      <c r="BL12" s="286"/>
      <c r="BM12" s="286"/>
      <c r="BN12" s="286"/>
      <c r="BO12" s="286"/>
    </row>
    <row r="13" spans="1:67" s="6" customFormat="1" ht="18" customHeight="1">
      <c r="A13" s="4"/>
      <c r="B13" s="62"/>
      <c r="C13" s="20"/>
      <c r="D13" s="86"/>
      <c r="E13" s="57"/>
      <c r="F13" s="20"/>
      <c r="G13" s="20"/>
      <c r="H13" s="86"/>
      <c r="I13" s="57"/>
      <c r="J13" s="86"/>
      <c r="K13" s="57"/>
      <c r="L13" s="86"/>
      <c r="M13" s="57"/>
      <c r="N13" s="86"/>
      <c r="O13" s="57"/>
      <c r="P13" s="20"/>
      <c r="Q13" s="86"/>
      <c r="R13" s="57"/>
      <c r="S13" s="86"/>
      <c r="T13" s="42" t="s">
        <v>55</v>
      </c>
      <c r="U13" s="24">
        <f>U12+1</f>
        <v>2</v>
      </c>
      <c r="V13" s="5"/>
      <c r="AA13" s="50"/>
      <c r="AB13" s="50"/>
      <c r="AC13" s="50"/>
      <c r="AD13" s="50"/>
      <c r="AE13" s="50"/>
      <c r="AF13" s="50"/>
      <c r="AG13" s="50"/>
      <c r="AH13" s="49"/>
      <c r="AI13" s="49"/>
      <c r="AJ13" s="49"/>
      <c r="AK13" s="49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50"/>
      <c r="BG13" s="50"/>
      <c r="BH13" s="50"/>
      <c r="BI13" s="50"/>
      <c r="BJ13" s="50"/>
      <c r="BK13" s="50"/>
      <c r="BL13" s="50"/>
      <c r="BM13" s="50"/>
      <c r="BN13" s="50"/>
      <c r="BO13" s="50"/>
    </row>
    <row r="14" spans="1:67" s="6" customFormat="1" ht="18" customHeight="1">
      <c r="A14" s="4"/>
      <c r="B14" s="62"/>
      <c r="C14" s="20"/>
      <c r="D14" s="86"/>
      <c r="E14" s="57"/>
      <c r="F14" s="20"/>
      <c r="G14" s="20"/>
      <c r="H14" s="86"/>
      <c r="I14" s="57"/>
      <c r="J14" s="86"/>
      <c r="K14" s="57"/>
      <c r="L14" s="86"/>
      <c r="M14" s="57"/>
      <c r="N14" s="86"/>
      <c r="O14" s="57"/>
      <c r="P14" s="20"/>
      <c r="Q14" s="86"/>
      <c r="R14" s="57"/>
      <c r="S14" s="86"/>
      <c r="T14" s="119" t="s">
        <v>90</v>
      </c>
      <c r="U14" s="25">
        <f t="shared" ref="U14:U32" si="0">U13+1</f>
        <v>3</v>
      </c>
      <c r="V14" s="5"/>
      <c r="AA14" s="247"/>
      <c r="AB14" s="247"/>
      <c r="AC14" s="247"/>
      <c r="AD14" s="247"/>
      <c r="AE14" s="247"/>
      <c r="AF14" s="247"/>
      <c r="AG14" s="247"/>
      <c r="AH14" s="247"/>
      <c r="AI14" s="51"/>
      <c r="AJ14" s="51"/>
      <c r="AK14" s="51"/>
      <c r="AL14" s="290"/>
      <c r="AM14" s="290"/>
      <c r="AN14" s="290"/>
      <c r="AO14" s="291"/>
      <c r="AP14" s="291"/>
      <c r="AQ14" s="291"/>
      <c r="AR14" s="291"/>
      <c r="AS14" s="291"/>
      <c r="AT14" s="52"/>
      <c r="AU14" s="52"/>
      <c r="AV14" s="52"/>
      <c r="AW14" s="52"/>
      <c r="AX14" s="292"/>
      <c r="AY14" s="292"/>
      <c r="AZ14" s="292"/>
      <c r="BA14" s="292"/>
      <c r="BB14" s="291"/>
      <c r="BC14" s="291"/>
      <c r="BD14" s="291"/>
      <c r="BE14" s="291"/>
      <c r="BF14" s="51"/>
      <c r="BG14" s="51"/>
      <c r="BH14" s="51"/>
      <c r="BI14" s="51"/>
      <c r="BJ14" s="247"/>
      <c r="BK14" s="247"/>
      <c r="BL14" s="247"/>
      <c r="BM14" s="247"/>
      <c r="BN14" s="247"/>
      <c r="BO14" s="247"/>
    </row>
    <row r="15" spans="1:67" s="6" customFormat="1" ht="18" hidden="1" customHeight="1">
      <c r="A15" s="4"/>
      <c r="B15" s="62"/>
      <c r="C15" s="20"/>
      <c r="D15" s="86"/>
      <c r="E15" s="57"/>
      <c r="F15" s="20"/>
      <c r="G15" s="20"/>
      <c r="H15" s="86"/>
      <c r="I15" s="57"/>
      <c r="J15" s="86"/>
      <c r="K15" s="57"/>
      <c r="L15" s="86"/>
      <c r="M15" s="57"/>
      <c r="N15" s="86"/>
      <c r="O15" s="57"/>
      <c r="P15" s="20"/>
      <c r="Q15" s="86"/>
      <c r="R15" s="57"/>
      <c r="S15" s="86"/>
      <c r="T15" s="85"/>
      <c r="U15" s="25">
        <f t="shared" si="0"/>
        <v>4</v>
      </c>
      <c r="V15" s="5"/>
      <c r="AA15" s="236"/>
      <c r="AB15" s="236"/>
      <c r="AC15" s="236"/>
      <c r="AD15" s="236"/>
      <c r="AE15" s="236"/>
      <c r="AF15" s="236"/>
      <c r="AG15" s="236"/>
      <c r="AH15" s="236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0"/>
      <c r="BE15" s="50"/>
      <c r="BF15" s="51"/>
      <c r="BG15" s="51"/>
      <c r="BH15" s="51"/>
      <c r="BI15" s="51"/>
      <c r="BJ15" s="286"/>
      <c r="BK15" s="286"/>
      <c r="BL15" s="286"/>
      <c r="BM15" s="286"/>
      <c r="BN15" s="286"/>
      <c r="BO15" s="286"/>
    </row>
    <row r="16" spans="1:67" s="6" customFormat="1" ht="18" hidden="1" customHeight="1">
      <c r="A16" s="4"/>
      <c r="B16" s="62"/>
      <c r="C16" s="20"/>
      <c r="D16" s="86"/>
      <c r="E16" s="57"/>
      <c r="F16" s="20"/>
      <c r="G16" s="20"/>
      <c r="H16" s="86"/>
      <c r="I16" s="57"/>
      <c r="J16" s="86"/>
      <c r="K16" s="57"/>
      <c r="L16" s="86"/>
      <c r="M16" s="57"/>
      <c r="N16" s="86"/>
      <c r="O16" s="57"/>
      <c r="P16" s="20"/>
      <c r="Q16" s="86"/>
      <c r="R16" s="57"/>
      <c r="S16" s="86"/>
      <c r="T16" s="85"/>
      <c r="U16" s="25">
        <f t="shared" si="0"/>
        <v>5</v>
      </c>
      <c r="V16" s="5"/>
      <c r="AA16" s="236"/>
      <c r="AB16" s="236"/>
      <c r="AC16" s="236"/>
      <c r="AD16" s="236"/>
      <c r="AE16" s="236"/>
      <c r="AF16" s="236"/>
      <c r="AG16" s="236"/>
      <c r="AH16" s="236"/>
      <c r="AI16" s="50"/>
      <c r="AJ16" s="50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51"/>
      <c r="BH16" s="51"/>
      <c r="BI16" s="51"/>
      <c r="BJ16" s="286"/>
      <c r="BK16" s="286"/>
      <c r="BL16" s="286"/>
      <c r="BM16" s="286"/>
      <c r="BN16" s="286"/>
      <c r="BO16" s="286"/>
    </row>
    <row r="17" spans="1:22" s="6" customFormat="1" ht="18" hidden="1" customHeight="1">
      <c r="A17" s="4"/>
      <c r="B17" s="62"/>
      <c r="C17" s="20"/>
      <c r="D17" s="86"/>
      <c r="E17" s="57"/>
      <c r="F17" s="20"/>
      <c r="G17" s="20"/>
      <c r="H17" s="86"/>
      <c r="I17" s="57"/>
      <c r="J17" s="86"/>
      <c r="K17" s="57"/>
      <c r="L17" s="86"/>
      <c r="M17" s="57"/>
      <c r="N17" s="86"/>
      <c r="O17" s="57"/>
      <c r="P17" s="20"/>
      <c r="Q17" s="86"/>
      <c r="R17" s="57"/>
      <c r="S17" s="86"/>
      <c r="T17" s="85"/>
      <c r="U17" s="25">
        <f t="shared" si="0"/>
        <v>6</v>
      </c>
      <c r="V17" s="5"/>
    </row>
    <row r="18" spans="1:22" s="6" customFormat="1" ht="18" hidden="1" customHeight="1">
      <c r="A18" s="4"/>
      <c r="B18" s="62"/>
      <c r="C18" s="20"/>
      <c r="D18" s="86"/>
      <c r="E18" s="57"/>
      <c r="F18" s="20"/>
      <c r="G18" s="20"/>
      <c r="H18" s="86"/>
      <c r="I18" s="57"/>
      <c r="J18" s="86"/>
      <c r="K18" s="57"/>
      <c r="L18" s="86"/>
      <c r="M18" s="57"/>
      <c r="N18" s="86"/>
      <c r="O18" s="57"/>
      <c r="P18" s="20"/>
      <c r="Q18" s="86"/>
      <c r="R18" s="57"/>
      <c r="S18" s="86"/>
      <c r="T18" s="85"/>
      <c r="U18" s="25">
        <f t="shared" si="0"/>
        <v>7</v>
      </c>
      <c r="V18" s="5"/>
    </row>
    <row r="19" spans="1:22" s="6" customFormat="1" ht="18" hidden="1" customHeight="1">
      <c r="A19" s="4"/>
      <c r="B19" s="62"/>
      <c r="C19" s="20"/>
      <c r="D19" s="86"/>
      <c r="E19" s="57"/>
      <c r="F19" s="20"/>
      <c r="G19" s="20"/>
      <c r="H19" s="86"/>
      <c r="I19" s="57"/>
      <c r="J19" s="86"/>
      <c r="K19" s="57"/>
      <c r="L19" s="86"/>
      <c r="M19" s="57"/>
      <c r="N19" s="86"/>
      <c r="O19" s="57"/>
      <c r="P19" s="20"/>
      <c r="Q19" s="86"/>
      <c r="R19" s="57"/>
      <c r="S19" s="86"/>
      <c r="T19" s="85"/>
      <c r="U19" s="25">
        <f t="shared" si="0"/>
        <v>8</v>
      </c>
      <c r="V19" s="5"/>
    </row>
    <row r="20" spans="1:22" s="6" customFormat="1" ht="18" hidden="1" customHeight="1">
      <c r="A20" s="4"/>
      <c r="B20" s="62"/>
      <c r="C20" s="20"/>
      <c r="D20" s="86"/>
      <c r="E20" s="57"/>
      <c r="F20" s="20"/>
      <c r="G20" s="20"/>
      <c r="H20" s="86"/>
      <c r="I20" s="57"/>
      <c r="J20" s="86"/>
      <c r="K20" s="57"/>
      <c r="L20" s="86"/>
      <c r="M20" s="57"/>
      <c r="N20" s="86"/>
      <c r="O20" s="57"/>
      <c r="P20" s="20"/>
      <c r="Q20" s="86"/>
      <c r="R20" s="57"/>
      <c r="S20" s="86"/>
      <c r="T20" s="85"/>
      <c r="U20" s="25">
        <f t="shared" si="0"/>
        <v>9</v>
      </c>
      <c r="V20" s="5"/>
    </row>
    <row r="21" spans="1:22" s="6" customFormat="1" ht="18" hidden="1" customHeight="1">
      <c r="A21" s="4"/>
      <c r="B21" s="62"/>
      <c r="C21" s="20"/>
      <c r="D21" s="86"/>
      <c r="E21" s="57"/>
      <c r="F21" s="20"/>
      <c r="G21" s="53"/>
      <c r="H21" s="61"/>
      <c r="I21" s="59"/>
      <c r="J21" s="61"/>
      <c r="K21" s="59"/>
      <c r="L21" s="61"/>
      <c r="M21" s="59"/>
      <c r="N21" s="61"/>
      <c r="O21" s="59"/>
      <c r="P21" s="53"/>
      <c r="Q21" s="61"/>
      <c r="R21" s="59"/>
      <c r="S21" s="86"/>
      <c r="T21" s="85"/>
      <c r="U21" s="25">
        <f t="shared" si="0"/>
        <v>10</v>
      </c>
      <c r="V21" s="5"/>
    </row>
    <row r="22" spans="1:22" s="6" customFormat="1" ht="18" hidden="1" customHeight="1">
      <c r="A22" s="4"/>
      <c r="B22" s="93"/>
      <c r="C22" s="23"/>
      <c r="D22" s="22"/>
      <c r="E22" s="58"/>
      <c r="F22" s="23"/>
      <c r="G22" s="54"/>
      <c r="H22" s="55"/>
      <c r="I22" s="60"/>
      <c r="J22" s="55"/>
      <c r="K22" s="60"/>
      <c r="L22" s="55"/>
      <c r="M22" s="60"/>
      <c r="N22" s="61"/>
      <c r="O22" s="59"/>
      <c r="P22" s="53"/>
      <c r="Q22" s="61"/>
      <c r="R22" s="60"/>
      <c r="S22" s="22"/>
      <c r="T22" s="85"/>
      <c r="U22" s="25">
        <f t="shared" si="0"/>
        <v>11</v>
      </c>
      <c r="V22" s="5"/>
    </row>
    <row r="23" spans="1:22" s="6" customFormat="1" ht="18" hidden="1" customHeight="1">
      <c r="A23" s="4"/>
      <c r="B23" s="93"/>
      <c r="C23" s="23"/>
      <c r="D23" s="22"/>
      <c r="E23" s="58"/>
      <c r="F23" s="23"/>
      <c r="G23" s="54"/>
      <c r="H23" s="55"/>
      <c r="I23" s="60"/>
      <c r="J23" s="55"/>
      <c r="K23" s="60"/>
      <c r="L23" s="55"/>
      <c r="M23" s="60"/>
      <c r="N23" s="61"/>
      <c r="O23" s="59"/>
      <c r="P23" s="53"/>
      <c r="Q23" s="61"/>
      <c r="R23" s="60"/>
      <c r="S23" s="22"/>
      <c r="T23" s="85"/>
      <c r="U23" s="25">
        <f t="shared" si="0"/>
        <v>12</v>
      </c>
      <c r="V23" s="5"/>
    </row>
    <row r="24" spans="1:22" s="6" customFormat="1" ht="18" hidden="1" customHeight="1">
      <c r="A24" s="4"/>
      <c r="B24" s="93"/>
      <c r="C24" s="23"/>
      <c r="D24" s="22"/>
      <c r="E24" s="58"/>
      <c r="F24" s="23"/>
      <c r="G24" s="54"/>
      <c r="H24" s="55"/>
      <c r="I24" s="60"/>
      <c r="J24" s="55"/>
      <c r="K24" s="60"/>
      <c r="L24" s="55"/>
      <c r="M24" s="60"/>
      <c r="N24" s="61"/>
      <c r="O24" s="59"/>
      <c r="P24" s="53"/>
      <c r="Q24" s="61"/>
      <c r="R24" s="60"/>
      <c r="S24" s="22"/>
      <c r="T24" s="85"/>
      <c r="U24" s="25">
        <f t="shared" si="0"/>
        <v>13</v>
      </c>
      <c r="V24" s="5"/>
    </row>
    <row r="25" spans="1:22" s="6" customFormat="1" ht="18" hidden="1" customHeight="1">
      <c r="A25" s="4"/>
      <c r="B25" s="93"/>
      <c r="C25" s="23"/>
      <c r="D25" s="22"/>
      <c r="E25" s="58"/>
      <c r="F25" s="23"/>
      <c r="G25" s="54"/>
      <c r="H25" s="55"/>
      <c r="I25" s="60"/>
      <c r="J25" s="55"/>
      <c r="K25" s="60"/>
      <c r="L25" s="55"/>
      <c r="M25" s="60"/>
      <c r="N25" s="61"/>
      <c r="O25" s="59"/>
      <c r="P25" s="53"/>
      <c r="Q25" s="61"/>
      <c r="R25" s="60"/>
      <c r="S25" s="22"/>
      <c r="T25" s="85"/>
      <c r="U25" s="25">
        <f t="shared" si="0"/>
        <v>14</v>
      </c>
      <c r="V25" s="5"/>
    </row>
    <row r="26" spans="1:22" s="6" customFormat="1" ht="18" hidden="1" customHeight="1">
      <c r="A26" s="4"/>
      <c r="B26" s="93"/>
      <c r="C26" s="23"/>
      <c r="D26" s="22"/>
      <c r="E26" s="58"/>
      <c r="F26" s="23"/>
      <c r="G26" s="54"/>
      <c r="H26" s="55"/>
      <c r="I26" s="60"/>
      <c r="J26" s="55"/>
      <c r="K26" s="60"/>
      <c r="L26" s="55"/>
      <c r="M26" s="60"/>
      <c r="N26" s="61"/>
      <c r="O26" s="59"/>
      <c r="P26" s="53"/>
      <c r="Q26" s="61"/>
      <c r="R26" s="60"/>
      <c r="S26" s="22"/>
      <c r="T26" s="85"/>
      <c r="U26" s="25">
        <f t="shared" si="0"/>
        <v>15</v>
      </c>
      <c r="V26" s="5"/>
    </row>
    <row r="27" spans="1:22" s="6" customFormat="1" ht="18" customHeight="1">
      <c r="A27" s="4"/>
      <c r="B27" s="150"/>
      <c r="C27" s="151"/>
      <c r="D27" s="152"/>
      <c r="E27" s="153"/>
      <c r="F27" s="151"/>
      <c r="G27" s="151"/>
      <c r="H27" s="152"/>
      <c r="I27" s="153"/>
      <c r="J27" s="152"/>
      <c r="K27" s="153"/>
      <c r="L27" s="152"/>
      <c r="M27" s="153"/>
      <c r="N27" s="154"/>
      <c r="O27" s="155"/>
      <c r="P27" s="156"/>
      <c r="Q27" s="154"/>
      <c r="R27" s="60"/>
      <c r="S27" s="22"/>
      <c r="T27" s="149" t="s">
        <v>94</v>
      </c>
      <c r="U27" s="25">
        <f t="shared" si="0"/>
        <v>16</v>
      </c>
      <c r="V27" s="5"/>
    </row>
    <row r="28" spans="1:22" s="6" customFormat="1" ht="18" customHeight="1">
      <c r="A28" s="4"/>
      <c r="B28" s="150"/>
      <c r="C28" s="151"/>
      <c r="D28" s="152"/>
      <c r="E28" s="153"/>
      <c r="F28" s="151"/>
      <c r="G28" s="151"/>
      <c r="H28" s="152"/>
      <c r="I28" s="153"/>
      <c r="J28" s="152"/>
      <c r="K28" s="153"/>
      <c r="L28" s="152"/>
      <c r="M28" s="153"/>
      <c r="N28" s="154"/>
      <c r="O28" s="155"/>
      <c r="P28" s="156"/>
      <c r="Q28" s="154"/>
      <c r="R28" s="60"/>
      <c r="S28" s="22"/>
      <c r="T28" s="149" t="s">
        <v>95</v>
      </c>
      <c r="U28" s="25">
        <f t="shared" si="0"/>
        <v>17</v>
      </c>
      <c r="V28" s="5"/>
    </row>
    <row r="29" spans="1:22" s="6" customFormat="1" ht="18" customHeight="1">
      <c r="A29" s="4"/>
      <c r="B29" s="150"/>
      <c r="C29" s="151"/>
      <c r="D29" s="152"/>
      <c r="E29" s="153"/>
      <c r="F29" s="151"/>
      <c r="G29" s="151"/>
      <c r="H29" s="152"/>
      <c r="I29" s="153"/>
      <c r="J29" s="152"/>
      <c r="K29" s="153"/>
      <c r="L29" s="152"/>
      <c r="M29" s="153"/>
      <c r="N29" s="154"/>
      <c r="O29" s="155"/>
      <c r="P29" s="156"/>
      <c r="Q29" s="154"/>
      <c r="R29" s="60"/>
      <c r="S29" s="22"/>
      <c r="T29" s="149" t="s">
        <v>96</v>
      </c>
      <c r="U29" s="25">
        <f t="shared" si="0"/>
        <v>18</v>
      </c>
      <c r="V29" s="5"/>
    </row>
    <row r="30" spans="1:22" s="6" customFormat="1" ht="18" customHeight="1">
      <c r="A30" s="4"/>
      <c r="B30" s="150"/>
      <c r="C30" s="151"/>
      <c r="D30" s="152"/>
      <c r="E30" s="153"/>
      <c r="F30" s="151"/>
      <c r="G30" s="151"/>
      <c r="H30" s="152"/>
      <c r="I30" s="153"/>
      <c r="J30" s="152"/>
      <c r="K30" s="153"/>
      <c r="L30" s="152"/>
      <c r="M30" s="153"/>
      <c r="N30" s="154"/>
      <c r="O30" s="155"/>
      <c r="P30" s="156"/>
      <c r="Q30" s="154"/>
      <c r="R30" s="60"/>
      <c r="S30" s="22"/>
      <c r="T30" s="149" t="s">
        <v>97</v>
      </c>
      <c r="U30" s="25">
        <f t="shared" si="0"/>
        <v>19</v>
      </c>
      <c r="V30" s="5"/>
    </row>
    <row r="31" spans="1:22" s="6" customFormat="1" ht="18" customHeight="1">
      <c r="A31" s="4"/>
      <c r="B31" s="150"/>
      <c r="C31" s="151"/>
      <c r="D31" s="152"/>
      <c r="E31" s="153"/>
      <c r="F31" s="151"/>
      <c r="G31" s="151"/>
      <c r="H31" s="152"/>
      <c r="I31" s="153"/>
      <c r="J31" s="152"/>
      <c r="K31" s="153"/>
      <c r="L31" s="152"/>
      <c r="M31" s="153"/>
      <c r="N31" s="154"/>
      <c r="O31" s="155"/>
      <c r="P31" s="156"/>
      <c r="Q31" s="154"/>
      <c r="R31" s="60"/>
      <c r="S31" s="22"/>
      <c r="T31" s="149" t="s">
        <v>98</v>
      </c>
      <c r="U31" s="25">
        <f t="shared" si="0"/>
        <v>20</v>
      </c>
      <c r="V31" s="5"/>
    </row>
    <row r="32" spans="1:22" s="6" customFormat="1" ht="18" customHeight="1" thickBot="1">
      <c r="A32" s="4"/>
      <c r="B32" s="150"/>
      <c r="C32" s="151"/>
      <c r="D32" s="152"/>
      <c r="E32" s="153"/>
      <c r="F32" s="151"/>
      <c r="G32" s="151"/>
      <c r="H32" s="152"/>
      <c r="I32" s="153"/>
      <c r="J32" s="152"/>
      <c r="K32" s="153"/>
      <c r="L32" s="152"/>
      <c r="M32" s="153"/>
      <c r="N32" s="154"/>
      <c r="O32" s="155"/>
      <c r="P32" s="156"/>
      <c r="Q32" s="154"/>
      <c r="R32" s="60"/>
      <c r="S32" s="22"/>
      <c r="T32" s="149" t="s">
        <v>99</v>
      </c>
      <c r="U32" s="25">
        <f t="shared" si="0"/>
        <v>21</v>
      </c>
      <c r="V32" s="5"/>
    </row>
    <row r="33" spans="1:22" s="6" customFormat="1" ht="18" customHeight="1">
      <c r="A33" s="4"/>
      <c r="B33" s="26">
        <f t="shared" ref="B33:S33" si="1">SUM(B12:B32)</f>
        <v>0</v>
      </c>
      <c r="C33" s="29">
        <f t="shared" si="1"/>
        <v>0</v>
      </c>
      <c r="D33" s="27">
        <f t="shared" si="1"/>
        <v>0</v>
      </c>
      <c r="E33" s="28">
        <f t="shared" si="1"/>
        <v>0</v>
      </c>
      <c r="F33" s="29">
        <f t="shared" si="1"/>
        <v>0</v>
      </c>
      <c r="G33" s="29">
        <f t="shared" si="1"/>
        <v>0</v>
      </c>
      <c r="H33" s="27">
        <f t="shared" si="1"/>
        <v>0</v>
      </c>
      <c r="I33" s="28">
        <f t="shared" si="1"/>
        <v>0</v>
      </c>
      <c r="J33" s="27">
        <f t="shared" si="1"/>
        <v>0</v>
      </c>
      <c r="K33" s="28">
        <f t="shared" si="1"/>
        <v>0</v>
      </c>
      <c r="L33" s="27">
        <f t="shared" si="1"/>
        <v>0</v>
      </c>
      <c r="M33" s="28">
        <f t="shared" si="1"/>
        <v>0</v>
      </c>
      <c r="N33" s="27">
        <f t="shared" si="1"/>
        <v>0</v>
      </c>
      <c r="O33" s="28">
        <f t="shared" si="1"/>
        <v>0</v>
      </c>
      <c r="P33" s="29">
        <f t="shared" si="1"/>
        <v>0</v>
      </c>
      <c r="Q33" s="27">
        <f t="shared" si="1"/>
        <v>0</v>
      </c>
      <c r="R33" s="28">
        <f t="shared" si="1"/>
        <v>0</v>
      </c>
      <c r="S33" s="27">
        <f t="shared" si="1"/>
        <v>0</v>
      </c>
      <c r="T33" s="280" t="s">
        <v>4</v>
      </c>
      <c r="U33" s="281"/>
      <c r="V33" s="5"/>
    </row>
    <row r="34" spans="1:22" s="6" customFormat="1" ht="18" customHeight="1">
      <c r="A34" s="4"/>
      <c r="B34" s="93"/>
      <c r="C34" s="23"/>
      <c r="D34" s="22"/>
      <c r="E34" s="58"/>
      <c r="F34" s="23"/>
      <c r="G34" s="23"/>
      <c r="H34" s="22"/>
      <c r="I34" s="58"/>
      <c r="J34" s="22"/>
      <c r="K34" s="58"/>
      <c r="L34" s="22"/>
      <c r="M34" s="58"/>
      <c r="N34" s="22"/>
      <c r="O34" s="58"/>
      <c r="P34" s="23"/>
      <c r="Q34" s="22"/>
      <c r="R34" s="58"/>
      <c r="S34" s="22"/>
      <c r="T34" s="282" t="s">
        <v>3</v>
      </c>
      <c r="U34" s="283"/>
      <c r="V34" s="5"/>
    </row>
    <row r="35" spans="1:22" s="6" customFormat="1" ht="18" customHeight="1" thickBot="1">
      <c r="A35" s="4"/>
      <c r="B35" s="30">
        <f t="shared" ref="B35:S35" si="2">IF(SUM(B33:B34)=0,0,IF(B34=0,1*100.0001,IF(B33=0,1*-100.0001,(B33/B34*100-100))))</f>
        <v>0</v>
      </c>
      <c r="C35" s="33">
        <f t="shared" si="2"/>
        <v>0</v>
      </c>
      <c r="D35" s="31">
        <f t="shared" si="2"/>
        <v>0</v>
      </c>
      <c r="E35" s="32">
        <f t="shared" si="2"/>
        <v>0</v>
      </c>
      <c r="F35" s="33">
        <f t="shared" si="2"/>
        <v>0</v>
      </c>
      <c r="G35" s="33">
        <f t="shared" si="2"/>
        <v>0</v>
      </c>
      <c r="H35" s="31">
        <f t="shared" si="2"/>
        <v>0</v>
      </c>
      <c r="I35" s="32">
        <f t="shared" si="2"/>
        <v>0</v>
      </c>
      <c r="J35" s="31">
        <f t="shared" si="2"/>
        <v>0</v>
      </c>
      <c r="K35" s="32">
        <f t="shared" si="2"/>
        <v>0</v>
      </c>
      <c r="L35" s="31">
        <f t="shared" si="2"/>
        <v>0</v>
      </c>
      <c r="M35" s="32">
        <f t="shared" si="2"/>
        <v>0</v>
      </c>
      <c r="N35" s="31">
        <f t="shared" si="2"/>
        <v>0</v>
      </c>
      <c r="O35" s="32">
        <f t="shared" si="2"/>
        <v>0</v>
      </c>
      <c r="P35" s="33">
        <f t="shared" si="2"/>
        <v>0</v>
      </c>
      <c r="Q35" s="31">
        <f t="shared" si="2"/>
        <v>0</v>
      </c>
      <c r="R35" s="32">
        <f t="shared" si="2"/>
        <v>0</v>
      </c>
      <c r="S35" s="31">
        <f t="shared" si="2"/>
        <v>0</v>
      </c>
      <c r="T35" s="284" t="s">
        <v>15</v>
      </c>
      <c r="U35" s="285"/>
      <c r="V35" s="5"/>
    </row>
    <row r="36" spans="1:22" s="6" customFormat="1" ht="4.3499999999999996" customHeight="1" thickBot="1">
      <c r="A36" s="8"/>
      <c r="B36" s="41"/>
      <c r="C36" s="41"/>
      <c r="D36" s="41"/>
      <c r="E36" s="41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9"/>
    </row>
    <row r="37" spans="1:22" ht="18" thickTop="1"/>
  </sheetData>
  <sheetProtection algorithmName="SHA-512" hashValue="LBqSWJNvAfmOGgPVBIifvUWQHt8TfIFWiex5JlKK62VoyaKQ4UNW3TeR6pKF56kCf0PGyk/s2T5J1M2pEmnCyw==" saltValue="xS2DXtinmK5psfmeaA1B9w==" spinCount="100000" sheet="1" formatCells="0" formatColumns="0" formatRows="0" insertColumns="0" insertRows="0" insertHyperlinks="0" deleteColumns="0" deleteRows="0" sort="0" autoFilter="0" pivotTables="0"/>
  <mergeCells count="48">
    <mergeCell ref="B9:D9"/>
    <mergeCell ref="E9:H9"/>
    <mergeCell ref="I9:J9"/>
    <mergeCell ref="K9:L9"/>
    <mergeCell ref="B10:D10"/>
    <mergeCell ref="E10:H10"/>
    <mergeCell ref="I10:J10"/>
    <mergeCell ref="K10:L10"/>
    <mergeCell ref="M10:N10"/>
    <mergeCell ref="M9:N9"/>
    <mergeCell ref="O9:Q9"/>
    <mergeCell ref="F36:U36"/>
    <mergeCell ref="T33:U33"/>
    <mergeCell ref="T34:U34"/>
    <mergeCell ref="T35:U35"/>
    <mergeCell ref="T10:T11"/>
    <mergeCell ref="R9:S9"/>
    <mergeCell ref="O10:Q10"/>
    <mergeCell ref="R10:S10"/>
    <mergeCell ref="AA15:AH16"/>
    <mergeCell ref="BJ15:BO16"/>
    <mergeCell ref="AK16:BF16"/>
    <mergeCell ref="U10:U11"/>
    <mergeCell ref="AA12:AH12"/>
    <mergeCell ref="AL12:BE13"/>
    <mergeCell ref="BJ12:BO12"/>
    <mergeCell ref="AA14:AH14"/>
    <mergeCell ref="AL14:AN14"/>
    <mergeCell ref="AO14:AS14"/>
    <mergeCell ref="AX14:BA14"/>
    <mergeCell ref="BB14:BE14"/>
    <mergeCell ref="BJ14:BO14"/>
    <mergeCell ref="A1:V1"/>
    <mergeCell ref="B2:D2"/>
    <mergeCell ref="F2:Q3"/>
    <mergeCell ref="S2:U2"/>
    <mergeCell ref="B3:D3"/>
    <mergeCell ref="S3:U3"/>
    <mergeCell ref="S5:U5"/>
    <mergeCell ref="B6:D7"/>
    <mergeCell ref="S6:U7"/>
    <mergeCell ref="I5:J5"/>
    <mergeCell ref="P4:R4"/>
    <mergeCell ref="B5:D5"/>
    <mergeCell ref="G5:H5"/>
    <mergeCell ref="M5:N5"/>
    <mergeCell ref="O5:P5"/>
    <mergeCell ref="F7:Q7"/>
  </mergeCells>
  <conditionalFormatting sqref="B3:D3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اندرونِ 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'Pakistan, Suba'!Print_Area</vt:lpstr>
      <vt:lpstr>'Pakistan,Division'!Print_Area</vt:lpstr>
      <vt:lpstr>'اسلام آباد'!Print_Area</vt:lpstr>
      <vt:lpstr>'اندرونِ 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'اندرونِ 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2022-02-04T15:51:20Z</cp:lastPrinted>
  <dcterms:created xsi:type="dcterms:W3CDTF">2002-05-03T06:31:37Z</dcterms:created>
  <dcterms:modified xsi:type="dcterms:W3CDTF">2022-02-04T15:52:57Z</dcterms:modified>
</cp:coreProperties>
</file>